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480" yWindow="225" windowWidth="15600" windowHeight="5685" activeTab="19"/>
  </bookViews>
  <sheets>
    <sheet name="M.Sc(IT)PO" sheetId="13" r:id="rId1"/>
    <sheet name="MIT-101" sheetId="9" r:id="rId2"/>
    <sheet name="MIT-102" sheetId="10" r:id="rId3"/>
    <sheet name="MIT-103" sheetId="8" r:id="rId4"/>
    <sheet name="MIT-104" sheetId="11" r:id="rId5"/>
    <sheet name="MIT-105" sheetId="12" r:id="rId6"/>
    <sheet name="MIT-201" sheetId="21" r:id="rId7"/>
    <sheet name="MIT-202" sheetId="24" r:id="rId8"/>
    <sheet name="MIT-203" sheetId="23" r:id="rId9"/>
    <sheet name="MIT-204" sheetId="22" r:id="rId10"/>
    <sheet name="MIT-205" sheetId="20" r:id="rId11"/>
    <sheet name="MIT-301" sheetId="27" r:id="rId12"/>
    <sheet name="MIT-302" sheetId="28" r:id="rId13"/>
    <sheet name="MIT-303" sheetId="29" r:id="rId14"/>
    <sheet name="MIT-304" sheetId="30" r:id="rId15"/>
    <sheet name="MIT-305" sheetId="31" r:id="rId16"/>
    <sheet name="MIT-401" sheetId="32" r:id="rId17"/>
    <sheet name="MIT-402" sheetId="33" r:id="rId18"/>
    <sheet name="MIT-403" sheetId="34" r:id="rId19"/>
    <sheet name="MIT-405P" sheetId="35" r:id="rId20"/>
  </sheets>
  <calcPr calcId="144525"/>
</workbook>
</file>

<file path=xl/calcChain.xml><?xml version="1.0" encoding="utf-8"?>
<calcChain xmlns="http://schemas.openxmlformats.org/spreadsheetml/2006/main">
  <c r="M18" i="13" l="1"/>
  <c r="L18" i="13"/>
  <c r="K18" i="13"/>
  <c r="J18" i="13"/>
  <c r="I18" i="13"/>
  <c r="V10" i="13"/>
  <c r="AA10" i="13" s="1"/>
  <c r="U10" i="13"/>
  <c r="Z10" i="13" s="1"/>
  <c r="T10" i="13"/>
  <c r="Y10" i="13" s="1"/>
  <c r="S10" i="13"/>
  <c r="X10" i="13" s="1"/>
  <c r="R10" i="13"/>
  <c r="W10" i="13" s="1"/>
  <c r="V9" i="13"/>
  <c r="AA9" i="13" s="1"/>
  <c r="U9" i="13"/>
  <c r="Z9" i="13" s="1"/>
  <c r="T9" i="13"/>
  <c r="Y9" i="13" s="1"/>
  <c r="S9" i="13"/>
  <c r="X9" i="13" s="1"/>
  <c r="R9" i="13"/>
  <c r="W9" i="13" s="1"/>
  <c r="V8" i="13"/>
  <c r="AA8" i="13" s="1"/>
  <c r="U8" i="13"/>
  <c r="Z8" i="13" s="1"/>
  <c r="T8" i="13"/>
  <c r="Y8" i="13" s="1"/>
  <c r="S8" i="13"/>
  <c r="X8" i="13" s="1"/>
  <c r="R8" i="13"/>
  <c r="W8" i="13" s="1"/>
  <c r="V7" i="13"/>
  <c r="AA7" i="13" s="1"/>
  <c r="U7" i="13"/>
  <c r="Z7" i="13" s="1"/>
  <c r="T7" i="13"/>
  <c r="Y7" i="13" s="1"/>
  <c r="S7" i="13"/>
  <c r="X7" i="13" s="1"/>
  <c r="R7" i="13"/>
  <c r="W7" i="13" s="1"/>
  <c r="Z6" i="13"/>
  <c r="X6" i="13"/>
  <c r="V6" i="13"/>
  <c r="AA6" i="13" s="1"/>
  <c r="U6" i="13"/>
  <c r="U11" i="13" s="1"/>
  <c r="T6" i="13"/>
  <c r="Y6" i="13" s="1"/>
  <c r="S6" i="13"/>
  <c r="S11" i="13" s="1"/>
  <c r="R6" i="13"/>
  <c r="W6" i="13" s="1"/>
  <c r="R11" i="13" l="1"/>
  <c r="T11" i="13"/>
  <c r="V11" i="13"/>
</calcChain>
</file>

<file path=xl/comments1.xml><?xml version="1.0" encoding="utf-8"?>
<comments xmlns="http://schemas.openxmlformats.org/spreadsheetml/2006/main">
  <authors>
    <author>Star</author>
  </authors>
  <commentList>
    <comment ref="Q28" authorId="0">
      <text>
        <r>
          <rPr>
            <b/>
            <sz val="9"/>
            <color indexed="81"/>
            <rFont val="Tahoma"/>
            <family val="2"/>
          </rPr>
          <t>Star:</t>
        </r>
        <r>
          <rPr>
            <sz val="9"/>
            <color indexed="81"/>
            <rFont val="Tahoma"/>
            <family val="2"/>
          </rPr>
          <t xml:space="preserve">
 </t>
        </r>
      </text>
    </comment>
  </commentList>
</comments>
</file>

<file path=xl/sharedStrings.xml><?xml version="1.0" encoding="utf-8"?>
<sst xmlns="http://schemas.openxmlformats.org/spreadsheetml/2006/main" count="461" uniqueCount="152">
  <si>
    <t>PO1</t>
  </si>
  <si>
    <t>PO2</t>
  </si>
  <si>
    <t>PO3</t>
  </si>
  <si>
    <t>PO4</t>
  </si>
  <si>
    <t>PO5</t>
  </si>
  <si>
    <t>S.N.</t>
  </si>
  <si>
    <t>CO No.</t>
  </si>
  <si>
    <t>Course Outcomes</t>
  </si>
  <si>
    <t>Knowlwdge Level</t>
  </si>
  <si>
    <t>CO1</t>
  </si>
  <si>
    <t>K1</t>
  </si>
  <si>
    <t>CO2</t>
  </si>
  <si>
    <t>K2</t>
  </si>
  <si>
    <t>CO3</t>
  </si>
  <si>
    <t>K3</t>
  </si>
  <si>
    <t>CO4</t>
  </si>
  <si>
    <t>Remark</t>
  </si>
  <si>
    <t>No. of CO's are not fixed they may vary as per the requirement of subjects</t>
  </si>
  <si>
    <t>K1= Remember</t>
  </si>
  <si>
    <t>K2= Understand</t>
  </si>
  <si>
    <t xml:space="preserve">K3= Apply </t>
  </si>
  <si>
    <t>Course Outcomes of Analysis &amp; Design of Embedded Systems MIT-101</t>
  </si>
  <si>
    <t>Course Outcomes of Distributed Computing MIT-102</t>
  </si>
  <si>
    <t>Course Outcomes of Advanced Computer Organization &amp; Architecture MIT-103</t>
  </si>
  <si>
    <t>Course Outcomes of Network Operating System MIT-104</t>
  </si>
  <si>
    <t>Course Outcomes of Computational Problem Solving Using Python MIT-105</t>
  </si>
  <si>
    <t xml:space="preserve"> Explain the embedded system concepts and architecture of embedded systems. </t>
  </si>
  <si>
    <t>Describe the architecture of PIC, AVR and DSP microcontrollers</t>
  </si>
  <si>
    <t xml:space="preserve"> Understand different types of operating systems and their services used required for designing Embedded systems.</t>
  </si>
  <si>
    <t xml:space="preserve"> Select elements for an embedded systems and tools available or development of embedded sysstems. </t>
  </si>
  <si>
    <t>This helps in understanding and specialized networking techniques which ensures the processing of large information systems without any failures</t>
  </si>
  <si>
    <t>Students learn about remote network and server processing in which data is never placed in server but data is available to user as and when required</t>
  </si>
  <si>
    <t>This programme is having huge scope in large networks, data warehousing and data mining. Students gets very good option for becoming good network administrator.</t>
  </si>
  <si>
    <t>Students get to learn about the various concepts related to Network Operating System like User/Group Management, Disk Quotas, Server Setup (WEB Server, DHCP, DNS etc.) in Windows and Linux.</t>
  </si>
  <si>
    <t xml:space="preserve"> This programme enables students to create and manage highly efficient networks using Microsoft Server product.</t>
  </si>
  <si>
    <t>Students can get many job opportunities related to Network Administrator in various industries/organizations.</t>
  </si>
  <si>
    <t>  Going from the basics to complete detail of the programming concept, this programme enables students to apply their own logics in computer system.</t>
  </si>
  <si>
    <t xml:space="preserve"> This programme is being widely used in various companies and MNCs, therefore the complete knowledge of this programme will help students to get through their training projects after placements.</t>
  </si>
  <si>
    <t>Students can build up their own Software Projects by using the syntaxes and semantics of this programme.</t>
  </si>
  <si>
    <t>The basic foundation of this particular programme will raise the interest of students in other high level programming languages to accomplish the need of becoming a successful Software Developer.</t>
  </si>
  <si>
    <t>2.2.2</t>
  </si>
  <si>
    <t>Understanding of this course enables the students to get full knowledge about system functioning details</t>
  </si>
  <si>
    <t>Students will be able to modulate the design of the system and expand the architecture details of system</t>
  </si>
  <si>
    <t>This course work provide the insight knowledge of the hardware details of system</t>
  </si>
  <si>
    <t>This Course work will provide students useful and essential skills and experience to make career  in creative professionals such as graphic designers, gallery managers, art curators, commissioning  editors and art directors etc.</t>
  </si>
  <si>
    <t>Having knowledge about this course, students will get to know about the detailed functions of  Image Processing Software so that students can learn about restoration, manipulation and  development of various Imaging techniques.</t>
  </si>
  <si>
    <t xml:space="preserve">This course provide knowledge to develop the layout and production design of newspapers,  magazines, corporate reports, journals and other publications. </t>
  </si>
  <si>
    <t>The advanced features of Image Processing is being used to develop motion picture and motivate  students to work in television industry.</t>
  </si>
  <si>
    <t>This Programme provides advance development in the field of networking, storing and fetching of  information.</t>
  </si>
  <si>
    <t>This helps in understanding and specialized networking techniques which ensure the processing of  large information systems without any failures.</t>
  </si>
  <si>
    <t>Students learn about remote network and server processing in which data is never placed in server  but data is available to user as and when required.</t>
  </si>
  <si>
    <t>This course provides a deep knowledge about the different wireless communication System.</t>
  </si>
  <si>
    <t>Through this subject student came to know about the mobile radio Propagations and how a channel  is allocated   to each subscriber.</t>
  </si>
  <si>
    <t>The GSM system for mobile Computing is also taught to students.</t>
  </si>
  <si>
    <t xml:space="preserve"> A complete description of SMS (Short Message Service) and its architecture is given to students  through this subject.</t>
  </si>
  <si>
    <t>This Programme is highly specialized in M.Sc. (IT) which elaborate the future design and  implementation in the field of networking.</t>
  </si>
  <si>
    <t>This Programme is one of the highly efficient Programme in M.Sc., which provides the detail  knowledge of Automatic Sensor Controlled Systems to students.</t>
  </si>
  <si>
    <t>Students get to learn about the fuzzy systems and fuzzy controllers which are mostly being used  in modern automatic devices.</t>
  </si>
  <si>
    <t>This Programme enables students to apply their logics and knowledge in systems which are really  near to Human thinking and behavior.</t>
  </si>
  <si>
    <t>This Programme will make students understand that how human behavior is being rationalized by  computer systems in Robotics and Live Hardware Systems based on Sensor Technologies.</t>
  </si>
  <si>
    <t xml:space="preserve">Developing networking skills almost immediately places and to make a career in virtually any  sector. All the industrial sectors like the financial services, transport, manufacturing, education,  technology, Government, healthcare, hospitality, and retail and so on experience shortage of skilled  networking specialists. </t>
  </si>
  <si>
    <t>Students can make a mark immediately in the field you desire. The Government sectors have  considerable scope for networking technology. The Defence and Intelligence services need  networking specialists regularly.</t>
  </si>
  <si>
    <t>The technology is such that you can choose to start your own business as well. Networking skills  can help you connect to other businesses thereby helping you to market your business and services  efficiently.</t>
  </si>
  <si>
    <t>Course Outcomes of Network Design and Performance Analysis MIT-205</t>
  </si>
  <si>
    <t>Course Outcomes of Mobile Computing MIT-201</t>
  </si>
  <si>
    <t>Course Outcomes of Distributed Databases MIT-202</t>
  </si>
  <si>
    <t>Course Outcomes of Image Processing MIT-203</t>
  </si>
  <si>
    <t>Course Outcomes of Fuzzy Systems MIT-204</t>
  </si>
  <si>
    <t>Course Outcomes of  Network Protocols MIT-301</t>
  </si>
  <si>
    <t>This course provides knowledge about how information is transmitted accurately and unambiguously across the systems.</t>
  </si>
  <si>
    <t>It inculcates students about the overview of creating IP addresses and their configurations</t>
  </si>
  <si>
    <t>This course provides knowledge about different networking topologies, media, systems and their management</t>
  </si>
  <si>
    <t>Students can use different protocols to ensure integrity and security of communication of underlying network.</t>
  </si>
  <si>
    <t>Course Outcomes of Advacned Web Technologies MIT-302</t>
  </si>
  <si>
    <t>Dot Net supports multiple programming languages like C#, visual basic dot net, J#, C++ and service-oriented architectures.</t>
  </si>
  <si>
    <t xml:space="preserve">Student having proficiency in on programming languages can build one module of large application and can be used simultaneously with modules develop by other students having good hand in other programming language.  </t>
  </si>
  <si>
    <t>Students can easily develop software using Wizards in Dot net framework.</t>
  </si>
  <si>
    <t>ASP.NET drastically reduces the amount of code required to build large applications.</t>
  </si>
  <si>
    <t>Course Outcomes of Linux Administartion MIT-303</t>
  </si>
  <si>
    <t>Learning Linux Provides Good Job Opportunities to the students in IT sector.</t>
  </si>
  <si>
    <t>Students learns To Write Efficient, Effective Scripts with Documentation.</t>
  </si>
  <si>
    <r>
      <t xml:space="preserve">As It Is Available Free of Cost and Can Easily Run on Older and Cheaper Computers It provides </t>
    </r>
    <r>
      <rPr>
        <sz val="11"/>
        <color rgb="FF000000"/>
        <rFont val="Times New Roman"/>
        <family val="1"/>
      </rPr>
      <t xml:space="preserve">Substantial Financial Savings. </t>
    </r>
  </si>
  <si>
    <t>It Provides High Security. Using Linux Means Avoiding Viruses and Malware.</t>
  </si>
  <si>
    <t>Course Outcomes of System Simulation MIT-304</t>
  </si>
  <si>
    <t>This Programme is really very efficient one in M.Sc. and provide students with great insight of newly systems and their simulations.</t>
  </si>
  <si>
    <t>This programme rise the interest of students in the creation of newly computerized systems by first making their simulations.</t>
  </si>
  <si>
    <t>By complete understanding of this Programme students will be able to work with various MNCs, Firms and Organization helping in the manufacturing of new systems.</t>
  </si>
  <si>
    <t>Course Outcomes of Microprocessor and its Application MIT-305</t>
  </si>
  <si>
    <t>Students can easily extend thier knowledge of writing assembly code, for the x86 assembly language thereafter. And students can understand how a machine interprets instructions at low level.</t>
  </si>
  <si>
    <r>
      <t xml:space="preserve">A microprocessor is normally capable of many functions, such as word processing, calculation, and communication via Internet or telephone and this </t>
    </r>
    <r>
      <rPr>
        <sz val="11"/>
        <color theme="1"/>
        <rFont val="Times New Roman"/>
        <family val="1"/>
      </rPr>
      <t>helps students to understand the detailed view of microprocessor about their functionality and their properties.</t>
    </r>
  </si>
  <si>
    <t>This course provides knowledge how a processor at the lower level receive input from the keyboards and the mice. And students can learn how and why memory segmentation in a process came into existence.</t>
  </si>
  <si>
    <t>Course Outcomes of Advacned Java Technology MIT-401</t>
  </si>
  <si>
    <t>This programme is one of the specialized programme in M.Sc., which provides the detail knowledge of Java Programming Language.</t>
  </si>
  <si>
    <t>Students get to learn about the concepts of Object Oriented Programming and Java Programming constructs.</t>
  </si>
  <si>
    <t>This programme enables students to implement commercial applications in Java &amp; Java Applets.</t>
  </si>
  <si>
    <t xml:space="preserve">This programme is highly recommended for students in order to pursue career in software development. </t>
  </si>
  <si>
    <t>Course Outcomes of Network Security MIT-402</t>
  </si>
  <si>
    <t>This Programme is highly specialized in M.Sc. (IT) which elaborate the various components involved in network security.</t>
  </si>
  <si>
    <t xml:space="preserve">This programme enable students to learn basic and advance concepts of most important component i.e. personal level firewall and gateway level firewall. </t>
  </si>
  <si>
    <t xml:space="preserve">Students are able to understand security concepts, security threats, security services and mechanisms to counter them. </t>
  </si>
  <si>
    <t xml:space="preserve">This helps in understanding and choosing specialized networking security device UTM (Unified Threat Management) from a number of available devices in the market. </t>
  </si>
  <si>
    <t>Course Outcomes of Artifical Neural Network MIT-403</t>
  </si>
  <si>
    <t>This Programme is highly specialized in M.Sc.(IT) which elaborate the future design and implementation in the field of networking.</t>
  </si>
  <si>
    <t>It covers the present day requirement of Pattern recognition, Character recognition.</t>
  </si>
  <si>
    <t>It closely resembles the human brain networking including learning, logistics, recognitions and retaining information.</t>
  </si>
  <si>
    <t>Students can get many research and job opportunity after pursuing this specialized programme.</t>
  </si>
  <si>
    <t>Course Outcomes of Project MIT-405P</t>
  </si>
  <si>
    <t>The Course Work of Project will make Students able to identify the requirements for the real world problems and correlating them which will make them able to develop software solutions for them.</t>
  </si>
  <si>
    <t xml:space="preserve">: Project Modules make students learn logically and analytically so that they can pursue their carrier in the field of Software Development in different MNCs and Industries. </t>
  </si>
  <si>
    <t>This Course work inculcates the important Software Developing Skills in students to make them a good Software Developer in order to make projects according to the need of customers and companies.</t>
  </si>
  <si>
    <t>This Course motivates students to work in teams and manage the conduct of the research study in near future.</t>
  </si>
  <si>
    <t>M.Sc.(IT)</t>
  </si>
  <si>
    <t>P03</t>
  </si>
  <si>
    <t>P04</t>
  </si>
  <si>
    <t xml:space="preserve">   PO1</t>
  </si>
  <si>
    <t xml:space="preserve">   PO2</t>
  </si>
  <si>
    <t xml:space="preserve">  PO3</t>
  </si>
  <si>
    <t xml:space="preserve">   PO4</t>
  </si>
  <si>
    <t xml:space="preserve">  PO1</t>
  </si>
  <si>
    <t xml:space="preserve">  PO2</t>
  </si>
  <si>
    <t xml:space="preserve">  PO4</t>
  </si>
  <si>
    <t xml:space="preserve">  PO5</t>
  </si>
  <si>
    <t xml:space="preserve"> PI Code</t>
  </si>
  <si>
    <t xml:space="preserve"> 1.1.1      </t>
  </si>
  <si>
    <t>1.1.1</t>
  </si>
  <si>
    <t>3.1.1</t>
  </si>
  <si>
    <t>4.2.1</t>
  </si>
  <si>
    <t>5.2.1</t>
  </si>
  <si>
    <t xml:space="preserve"> Total</t>
  </si>
  <si>
    <t>Percentage</t>
  </si>
  <si>
    <t>S.No.</t>
  </si>
  <si>
    <t>Roll No.</t>
  </si>
  <si>
    <t>The content was relevant to my class curriculum.</t>
  </si>
  <si>
    <t>The content was interesting.</t>
  </si>
  <si>
    <t>It helped me understand the subject content better.</t>
  </si>
  <si>
    <t>It provided relevant and worthwhile learning experience.</t>
  </si>
  <si>
    <t>I enjoyed this academic session.</t>
  </si>
  <si>
    <t>I can share my knowledge from this session with others.</t>
  </si>
  <si>
    <t>Overall, the content met my expectations.</t>
  </si>
  <si>
    <t>The faculty was well prepared.</t>
  </si>
  <si>
    <t>The faculty demonstrated a thorough knowledge in  subject matter.</t>
  </si>
  <si>
    <t xml:space="preserve"> The teachers provided clear answers and comments.</t>
  </si>
  <si>
    <t>The presentation stimulated my interest in subject matter.</t>
  </si>
  <si>
    <t>The presentation  met my expection.</t>
  </si>
  <si>
    <t>Please rate the overall satisfaction of this session.</t>
  </si>
  <si>
    <t>The session allowed sufficient time for question and answer.</t>
  </si>
  <si>
    <t>Audio and visual aids were of good quality.</t>
  </si>
  <si>
    <t xml:space="preserve">                 Average</t>
  </si>
  <si>
    <t>No. of students above 60%</t>
  </si>
  <si>
    <t>% of students above 60%</t>
  </si>
  <si>
    <t xml:space="preserve">    PO Attainment level</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</si>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</sst>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 #,##0.00_ ;_ * \-#,##0.00_ ;_ * &quot;-&quot;??_ ;_ @_ "/>
  </numFmts>
  <fonts count="12" x14ac:knownFonts="1">
    <font>
      <sz val="11"/>
      <color theme="1"/>
      <name val="Calibri"/>
      <family val="2"/>
      <scheme val="minor"/>
    </font>
    <font>
      <sz val="11"/>
      <color theme="1"/>
      <name val="Calibri"/>
      <family val="2"/>
      <scheme val="minor"/>
    </font>
    <font>
      <sz val="12"/>
      <color theme="1"/>
      <name val="Times New Roman"/>
      <family val="1"/>
    </font>
    <font>
      <sz val="14"/>
      <color theme="1"/>
      <name val="Times New Roman"/>
      <family val="1"/>
    </font>
    <font>
      <sz val="11"/>
      <color theme="1"/>
      <name val="Times New Roman"/>
      <family val="1"/>
    </font>
    <font>
      <b/>
      <sz val="11"/>
      <color theme="1"/>
      <name val="Times New Roman"/>
      <family val="1"/>
    </font>
    <font>
      <sz val="11"/>
      <color rgb="FF000000"/>
      <name val="Times New Roman"/>
      <family val="1"/>
    </font>
    <font>
      <sz val="11"/>
      <color rgb="FF222222"/>
      <name val="Times New Roman"/>
      <family val="1"/>
    </font>
    <font>
      <sz val="24"/>
      <color theme="1"/>
      <name val="Times New Roman"/>
      <family val="1"/>
    </font>
    <font>
      <b/>
      <sz val="14"/>
      <color theme="1"/>
      <name val="Times New Roman"/>
      <family val="1"/>
    </font>
    <font>
      <b/>
      <sz val="9"/>
      <color indexed="81"/>
      <name val="Tahoma"/>
      <family val="2"/>
    </font>
    <font>
      <sz val="9"/>
      <color indexed="81"/>
      <name val="Tahoma"/>
      <family val="2"/>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164" fontId="1" fillId="0" borderId="0" applyFont="0" applyFill="0" applyBorder="0" applyAlignment="0" applyProtection="0"/>
  </cellStyleXfs>
  <cellXfs count="41">
    <xf numFmtId="0" fontId="0" fillId="0" borderId="0" xfId="0"/>
    <xf numFmtId="0" fontId="5" fillId="0" borderId="1" xfId="0" applyFont="1" applyBorder="1"/>
    <xf numFmtId="0" fontId="4" fillId="0" borderId="1" xfId="0" applyFont="1" applyBorder="1" applyAlignment="1">
      <alignment horizontal="center" vertical="center" wrapText="1"/>
    </xf>
    <xf numFmtId="0" fontId="4" fillId="0" borderId="1" xfId="0" applyFont="1" applyBorder="1" applyAlignment="1">
      <alignment wrapText="1"/>
    </xf>
    <xf numFmtId="0" fontId="4" fillId="0" borderId="1" xfId="0" applyFont="1" applyBorder="1" applyAlignment="1">
      <alignment horizontal="left" vertical="top" wrapText="1"/>
    </xf>
    <xf numFmtId="0" fontId="4" fillId="0" borderId="0" xfId="0" applyFont="1"/>
    <xf numFmtId="0" fontId="5" fillId="0" borderId="6" xfId="0" applyFont="1" applyBorder="1"/>
    <xf numFmtId="0" fontId="5" fillId="0" borderId="7" xfId="0" applyFont="1" applyBorder="1"/>
    <xf numFmtId="0" fontId="5" fillId="0" borderId="3" xfId="0" applyFont="1" applyBorder="1"/>
    <xf numFmtId="0" fontId="3" fillId="0" borderId="1" xfId="0" applyFont="1" applyBorder="1" applyAlignment="1">
      <alignment horizontal="center"/>
    </xf>
    <xf numFmtId="0" fontId="6" fillId="0" borderId="0" xfId="0" applyFont="1" applyAlignment="1">
      <alignment horizontal="justify" vertical="center"/>
    </xf>
    <xf numFmtId="0" fontId="4" fillId="0" borderId="1" xfId="0" applyFont="1" applyBorder="1" applyAlignment="1">
      <alignment horizontal="center" vertical="top" wrapText="1"/>
    </xf>
    <xf numFmtId="0" fontId="4" fillId="0" borderId="0" xfId="0" applyFont="1" applyAlignment="1">
      <alignment wrapText="1"/>
    </xf>
    <xf numFmtId="0" fontId="4" fillId="0" borderId="1" xfId="0" applyFont="1" applyBorder="1" applyAlignment="1">
      <alignment vertical="center" wrapText="1"/>
    </xf>
    <xf numFmtId="0" fontId="6" fillId="0" borderId="3" xfId="0" applyFont="1" applyBorder="1" applyAlignment="1">
      <alignment horizontal="center" vertical="center" wrapText="1"/>
    </xf>
    <xf numFmtId="0" fontId="4" fillId="0" borderId="1" xfId="0" applyFont="1" applyBorder="1" applyAlignment="1">
      <alignment horizontal="center" wrapText="1"/>
    </xf>
    <xf numFmtId="0" fontId="4"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vertical="top" wrapText="1"/>
    </xf>
    <xf numFmtId="0" fontId="7" fillId="0" borderId="1" xfId="0" applyFont="1" applyBorder="1" applyAlignment="1">
      <alignment horizontal="left" wrapText="1"/>
    </xf>
    <xf numFmtId="0" fontId="4" fillId="0" borderId="1" xfId="0" applyFont="1" applyBorder="1" applyAlignment="1">
      <alignment horizontal="left" vertical="center" wrapText="1"/>
    </xf>
    <xf numFmtId="0" fontId="3" fillId="0" borderId="0" xfId="0" applyFont="1"/>
    <xf numFmtId="0" fontId="9" fillId="0" borderId="1" xfId="0" applyFont="1" applyBorder="1"/>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3" fillId="0" borderId="0" xfId="0" applyFont="1" applyAlignment="1">
      <alignment horizontal="center"/>
    </xf>
    <xf numFmtId="0" fontId="3" fillId="0" borderId="1" xfId="0" applyFont="1" applyBorder="1"/>
    <xf numFmtId="0" fontId="3" fillId="0" borderId="1" xfId="0" applyFont="1" applyBorder="1" applyAlignment="1">
      <alignment wrapText="1"/>
    </xf>
    <xf numFmtId="0" fontId="3" fillId="0" borderId="1" xfId="0" applyFont="1" applyBorder="1" applyAlignment="1">
      <alignment horizontal="center" wrapText="1"/>
    </xf>
    <xf numFmtId="0" fontId="3" fillId="0" borderId="0" xfId="0" applyFont="1" applyAlignment="1">
      <alignment horizontal="center" wrapText="1"/>
    </xf>
    <xf numFmtId="0" fontId="9" fillId="0" borderId="0" xfId="0" applyFont="1" applyAlignment="1">
      <alignment horizontal="center"/>
    </xf>
    <xf numFmtId="0" fontId="9" fillId="0" borderId="0" xfId="0" applyFont="1"/>
    <xf numFmtId="0" fontId="3" fillId="0" borderId="0" xfId="0" applyFont="1" applyBorder="1"/>
    <xf numFmtId="0" fontId="6" fillId="0" borderId="0" xfId="0" applyFont="1" applyAlignment="1">
      <alignment horizontal="center" vertical="center" wrapText="1"/>
    </xf>
    <xf numFmtId="0" fontId="6" fillId="0" borderId="1" xfId="0" applyFont="1" applyBorder="1" applyAlignment="1">
      <alignment horizontal="center" vertical="center" wrapText="1"/>
    </xf>
    <xf numFmtId="0" fontId="8" fillId="0" borderId="0" xfId="0" applyFont="1" applyAlignment="1">
      <alignment horizontal="center"/>
    </xf>
    <xf numFmtId="0" fontId="3" fillId="0" borderId="0" xfId="0" applyFont="1" applyAlignment="1">
      <alignment horizontal="center"/>
    </xf>
    <xf numFmtId="0" fontId="3" fillId="0" borderId="4" xfId="0" applyFont="1" applyBorder="1" applyAlignment="1">
      <alignment horizontal="center"/>
    </xf>
    <xf numFmtId="0" fontId="4" fillId="2" borderId="1" xfId="0" applyFont="1" applyFill="1" applyBorder="1" applyAlignment="1">
      <alignment horizontal="center"/>
    </xf>
    <xf numFmtId="0" fontId="2" fillId="0" borderId="1" xfId="0" applyFont="1" applyBorder="1" applyAlignment="1">
      <alignment horizontal="center"/>
    </xf>
  </cellXfs>
  <cellStyles count="2">
    <cellStyle name="Comma 2" xfId="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19049</xdr:colOff>
      <xdr:row>13</xdr:row>
      <xdr:rowOff>57150</xdr:rowOff>
    </xdr:from>
    <xdr:to>
      <xdr:col>5</xdr:col>
      <xdr:colOff>0</xdr:colOff>
      <xdr:row>32</xdr:row>
      <xdr:rowOff>72390</xdr:rowOff>
    </xdr:to>
    <xdr:pic>
      <xdr:nvPicPr>
        <xdr:cNvPr id="2" name="Picture 1" descr="Image result for knowledge levels of learning"/>
        <xdr:cNvPicPr>
          <a:picLocks noChangeAspect="1" noChangeArrowheads="1"/>
        </xdr:cNvPicPr>
      </xdr:nvPicPr>
      <xdr:blipFill>
        <a:blip xmlns:r="http://schemas.openxmlformats.org/officeDocument/2006/relationships" r:embed="rId1"/>
        <a:srcRect/>
        <a:stretch>
          <a:fillRect/>
        </a:stretch>
      </xdr:blipFill>
      <xdr:spPr bwMode="auto">
        <a:xfrm>
          <a:off x="6800849" y="3876675"/>
          <a:ext cx="2971801" cy="3634740"/>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0</xdr:colOff>
      <xdr:row>13</xdr:row>
      <xdr:rowOff>0</xdr:rowOff>
    </xdr:from>
    <xdr:to>
      <xdr:col>5</xdr:col>
      <xdr:colOff>9525</xdr:colOff>
      <xdr:row>32</xdr:row>
      <xdr:rowOff>15240</xdr:rowOff>
    </xdr:to>
    <xdr:pic>
      <xdr:nvPicPr>
        <xdr:cNvPr id="2" name="Picture 1" descr="Image result for knowledge levels of learning"/>
        <xdr:cNvPicPr>
          <a:picLocks noChangeAspect="1" noChangeArrowheads="1"/>
        </xdr:cNvPicPr>
      </xdr:nvPicPr>
      <xdr:blipFill>
        <a:blip xmlns:r="http://schemas.openxmlformats.org/officeDocument/2006/relationships" r:embed="rId1"/>
        <a:srcRect/>
        <a:stretch>
          <a:fillRect/>
        </a:stretch>
      </xdr:blipFill>
      <xdr:spPr bwMode="auto">
        <a:xfrm>
          <a:off x="6953250" y="4333875"/>
          <a:ext cx="2552700" cy="3634740"/>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0</xdr:colOff>
      <xdr:row>14</xdr:row>
      <xdr:rowOff>0</xdr:rowOff>
    </xdr:from>
    <xdr:to>
      <xdr:col>4</xdr:col>
      <xdr:colOff>2532256</xdr:colOff>
      <xdr:row>33</xdr:row>
      <xdr:rowOff>15240</xdr:rowOff>
    </xdr:to>
    <xdr:pic>
      <xdr:nvPicPr>
        <xdr:cNvPr id="2" name="Picture 1" descr="Image result for knowledge levels of learning"/>
        <xdr:cNvPicPr>
          <a:picLocks noChangeAspect="1" noChangeArrowheads="1"/>
        </xdr:cNvPicPr>
      </xdr:nvPicPr>
      <xdr:blipFill>
        <a:blip xmlns:r="http://schemas.openxmlformats.org/officeDocument/2006/relationships" r:embed="rId1"/>
        <a:srcRect/>
        <a:stretch>
          <a:fillRect/>
        </a:stretch>
      </xdr:blipFill>
      <xdr:spPr bwMode="auto">
        <a:xfrm>
          <a:off x="6191250" y="4274634"/>
          <a:ext cx="2532256" cy="3546460"/>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-1</xdr:colOff>
      <xdr:row>14</xdr:row>
      <xdr:rowOff>0</xdr:rowOff>
    </xdr:from>
    <xdr:to>
      <xdr:col>4</xdr:col>
      <xdr:colOff>2547382</xdr:colOff>
      <xdr:row>33</xdr:row>
      <xdr:rowOff>15240</xdr:rowOff>
    </xdr:to>
    <xdr:pic>
      <xdr:nvPicPr>
        <xdr:cNvPr id="2" name="Picture 1" descr="Image result for knowledge levels of learning"/>
        <xdr:cNvPicPr>
          <a:picLocks noChangeAspect="1" noChangeArrowheads="1"/>
        </xdr:cNvPicPr>
      </xdr:nvPicPr>
      <xdr:blipFill>
        <a:blip xmlns:r="http://schemas.openxmlformats.org/officeDocument/2006/relationships" r:embed="rId1"/>
        <a:srcRect/>
        <a:stretch>
          <a:fillRect/>
        </a:stretch>
      </xdr:blipFill>
      <xdr:spPr bwMode="auto">
        <a:xfrm>
          <a:off x="6202325" y="4286250"/>
          <a:ext cx="2547383" cy="3592653"/>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3265714</xdr:colOff>
      <xdr:row>13</xdr:row>
      <xdr:rowOff>136071</xdr:rowOff>
    </xdr:from>
    <xdr:to>
      <xdr:col>5</xdr:col>
      <xdr:colOff>0</xdr:colOff>
      <xdr:row>32</xdr:row>
      <xdr:rowOff>151311</xdr:rowOff>
    </xdr:to>
    <xdr:pic>
      <xdr:nvPicPr>
        <xdr:cNvPr id="2" name="Picture 1" descr="Image result for knowledge levels of learning"/>
        <xdr:cNvPicPr>
          <a:picLocks noChangeAspect="1" noChangeArrowheads="1"/>
        </xdr:cNvPicPr>
      </xdr:nvPicPr>
      <xdr:blipFill>
        <a:blip xmlns:r="http://schemas.openxmlformats.org/officeDocument/2006/relationships" r:embed="rId1"/>
        <a:srcRect/>
        <a:stretch>
          <a:fillRect/>
        </a:stretch>
      </xdr:blipFill>
      <xdr:spPr bwMode="auto">
        <a:xfrm>
          <a:off x="6179910" y="4342946"/>
          <a:ext cx="2562679" cy="3677829"/>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66674</xdr:colOff>
      <xdr:row>12</xdr:row>
      <xdr:rowOff>171450</xdr:rowOff>
    </xdr:from>
    <xdr:to>
      <xdr:col>5</xdr:col>
      <xdr:colOff>104774</xdr:colOff>
      <xdr:row>31</xdr:row>
      <xdr:rowOff>186690</xdr:rowOff>
    </xdr:to>
    <xdr:pic>
      <xdr:nvPicPr>
        <xdr:cNvPr id="2" name="Picture 1" descr="Image result for knowledge levels of learning"/>
        <xdr:cNvPicPr>
          <a:picLocks noChangeAspect="1" noChangeArrowheads="1"/>
        </xdr:cNvPicPr>
      </xdr:nvPicPr>
      <xdr:blipFill>
        <a:blip xmlns:r="http://schemas.openxmlformats.org/officeDocument/2006/relationships" r:embed="rId1"/>
        <a:srcRect/>
        <a:stretch>
          <a:fillRect/>
        </a:stretch>
      </xdr:blipFill>
      <xdr:spPr bwMode="auto">
        <a:xfrm>
          <a:off x="6267449" y="3800475"/>
          <a:ext cx="2581275" cy="3634740"/>
        </a:xfrm>
        <a:prstGeom prst="rect">
          <a:avLst/>
        </a:prstGeom>
        <a:noFill/>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185551</xdr:colOff>
      <xdr:row>13</xdr:row>
      <xdr:rowOff>12370</xdr:rowOff>
    </xdr:from>
    <xdr:to>
      <xdr:col>6</xdr:col>
      <xdr:colOff>0</xdr:colOff>
      <xdr:row>32</xdr:row>
      <xdr:rowOff>27610</xdr:rowOff>
    </xdr:to>
    <xdr:pic>
      <xdr:nvPicPr>
        <xdr:cNvPr id="2" name="Picture 1" descr="Image result for knowledge levels of learning"/>
        <xdr:cNvPicPr>
          <a:picLocks noChangeAspect="1" noChangeArrowheads="1"/>
        </xdr:cNvPicPr>
      </xdr:nvPicPr>
      <xdr:blipFill>
        <a:blip xmlns:r="http://schemas.openxmlformats.org/officeDocument/2006/relationships" r:embed="rId1"/>
        <a:srcRect/>
        <a:stretch>
          <a:fillRect/>
        </a:stretch>
      </xdr:blipFill>
      <xdr:spPr bwMode="auto">
        <a:xfrm>
          <a:off x="6382986" y="4366656"/>
          <a:ext cx="2968832" cy="3540727"/>
        </a:xfrm>
        <a:prstGeom prst="rect">
          <a:avLst/>
        </a:prstGeom>
        <a:noFill/>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4</xdr:col>
      <xdr:colOff>95249</xdr:colOff>
      <xdr:row>14</xdr:row>
      <xdr:rowOff>38100</xdr:rowOff>
    </xdr:from>
    <xdr:to>
      <xdr:col>5</xdr:col>
      <xdr:colOff>114299</xdr:colOff>
      <xdr:row>33</xdr:row>
      <xdr:rowOff>53340</xdr:rowOff>
    </xdr:to>
    <xdr:pic>
      <xdr:nvPicPr>
        <xdr:cNvPr id="2" name="Picture 1" descr="Image result for knowledge levels of learning"/>
        <xdr:cNvPicPr>
          <a:picLocks noChangeAspect="1" noChangeArrowheads="1"/>
        </xdr:cNvPicPr>
      </xdr:nvPicPr>
      <xdr:blipFill>
        <a:blip xmlns:r="http://schemas.openxmlformats.org/officeDocument/2006/relationships" r:embed="rId1"/>
        <a:srcRect/>
        <a:stretch>
          <a:fillRect/>
        </a:stretch>
      </xdr:blipFill>
      <xdr:spPr bwMode="auto">
        <a:xfrm>
          <a:off x="6296024" y="4343400"/>
          <a:ext cx="2562225" cy="3634740"/>
        </a:xfrm>
        <a:prstGeom prst="rect">
          <a:avLst/>
        </a:prstGeom>
        <a:noFill/>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136072</xdr:colOff>
      <xdr:row>13</xdr:row>
      <xdr:rowOff>177940</xdr:rowOff>
    </xdr:from>
    <xdr:to>
      <xdr:col>5</xdr:col>
      <xdr:colOff>167473</xdr:colOff>
      <xdr:row>33</xdr:row>
      <xdr:rowOff>4773</xdr:rowOff>
    </xdr:to>
    <xdr:pic>
      <xdr:nvPicPr>
        <xdr:cNvPr id="2" name="Picture 1" descr="Image result for knowledge levels of learning"/>
        <xdr:cNvPicPr>
          <a:picLocks noChangeAspect="1" noChangeArrowheads="1"/>
        </xdr:cNvPicPr>
      </xdr:nvPicPr>
      <xdr:blipFill>
        <a:blip xmlns:r="http://schemas.openxmlformats.org/officeDocument/2006/relationships" r:embed="rId1"/>
        <a:srcRect/>
        <a:stretch>
          <a:fillRect/>
        </a:stretch>
      </xdr:blipFill>
      <xdr:spPr bwMode="auto">
        <a:xfrm>
          <a:off x="6332556" y="4281017"/>
          <a:ext cx="2574890" cy="3594965"/>
        </a:xfrm>
        <a:prstGeom prst="rect">
          <a:avLst/>
        </a:prstGeom>
        <a:noFill/>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197468</xdr:colOff>
      <xdr:row>14</xdr:row>
      <xdr:rowOff>11616</xdr:rowOff>
    </xdr:from>
    <xdr:to>
      <xdr:col>5</xdr:col>
      <xdr:colOff>592407</xdr:colOff>
      <xdr:row>33</xdr:row>
      <xdr:rowOff>26856</xdr:rowOff>
    </xdr:to>
    <xdr:pic>
      <xdr:nvPicPr>
        <xdr:cNvPr id="2" name="Picture 1" descr="Image result for knowledge levels of learning"/>
        <xdr:cNvPicPr>
          <a:picLocks noChangeAspect="1" noChangeArrowheads="1"/>
        </xdr:cNvPicPr>
      </xdr:nvPicPr>
      <xdr:blipFill>
        <a:blip xmlns:r="http://schemas.openxmlformats.org/officeDocument/2006/relationships" r:embed="rId1"/>
        <a:srcRect/>
        <a:stretch>
          <a:fillRect/>
        </a:stretch>
      </xdr:blipFill>
      <xdr:spPr bwMode="auto">
        <a:xfrm>
          <a:off x="6388718" y="4286250"/>
          <a:ext cx="2938811" cy="3546460"/>
        </a:xfrm>
        <a:prstGeom prst="rect">
          <a:avLst/>
        </a:prstGeom>
        <a:noFill/>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76199</xdr:colOff>
      <xdr:row>14</xdr:row>
      <xdr:rowOff>9525</xdr:rowOff>
    </xdr:from>
    <xdr:to>
      <xdr:col>5</xdr:col>
      <xdr:colOff>95249</xdr:colOff>
      <xdr:row>33</xdr:row>
      <xdr:rowOff>24765</xdr:rowOff>
    </xdr:to>
    <xdr:pic>
      <xdr:nvPicPr>
        <xdr:cNvPr id="2" name="Picture 1" descr="Image result for knowledge levels of learning"/>
        <xdr:cNvPicPr>
          <a:picLocks noChangeAspect="1" noChangeArrowheads="1"/>
        </xdr:cNvPicPr>
      </xdr:nvPicPr>
      <xdr:blipFill>
        <a:blip xmlns:r="http://schemas.openxmlformats.org/officeDocument/2006/relationships" r:embed="rId1"/>
        <a:srcRect/>
        <a:stretch>
          <a:fillRect/>
        </a:stretch>
      </xdr:blipFill>
      <xdr:spPr bwMode="auto">
        <a:xfrm>
          <a:off x="6276974" y="4781550"/>
          <a:ext cx="2562225" cy="363474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13</xdr:row>
      <xdr:rowOff>0</xdr:rowOff>
    </xdr:from>
    <xdr:to>
      <xdr:col>5</xdr:col>
      <xdr:colOff>19050</xdr:colOff>
      <xdr:row>32</xdr:row>
      <xdr:rowOff>15240</xdr:rowOff>
    </xdr:to>
    <xdr:pic>
      <xdr:nvPicPr>
        <xdr:cNvPr id="2" name="Picture 1" descr="Image result for knowledge levels of learning"/>
        <xdr:cNvPicPr>
          <a:picLocks noChangeAspect="1" noChangeArrowheads="1"/>
        </xdr:cNvPicPr>
      </xdr:nvPicPr>
      <xdr:blipFill>
        <a:blip xmlns:r="http://schemas.openxmlformats.org/officeDocument/2006/relationships" r:embed="rId1"/>
        <a:srcRect/>
        <a:stretch>
          <a:fillRect/>
        </a:stretch>
      </xdr:blipFill>
      <xdr:spPr bwMode="auto">
        <a:xfrm>
          <a:off x="6781800" y="3562350"/>
          <a:ext cx="3009900" cy="363474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2133599</xdr:colOff>
      <xdr:row>13</xdr:row>
      <xdr:rowOff>0</xdr:rowOff>
    </xdr:from>
    <xdr:to>
      <xdr:col>5</xdr:col>
      <xdr:colOff>0</xdr:colOff>
      <xdr:row>32</xdr:row>
      <xdr:rowOff>15240</xdr:rowOff>
    </xdr:to>
    <xdr:pic>
      <xdr:nvPicPr>
        <xdr:cNvPr id="2" name="Picture 1" descr="Image result for knowledge levels of learning"/>
        <xdr:cNvPicPr>
          <a:picLocks noChangeAspect="1" noChangeArrowheads="1"/>
        </xdr:cNvPicPr>
      </xdr:nvPicPr>
      <xdr:blipFill>
        <a:blip xmlns:r="http://schemas.openxmlformats.org/officeDocument/2006/relationships" r:embed="rId1"/>
        <a:srcRect/>
        <a:stretch>
          <a:fillRect/>
        </a:stretch>
      </xdr:blipFill>
      <xdr:spPr bwMode="auto">
        <a:xfrm>
          <a:off x="5629274" y="4029075"/>
          <a:ext cx="2571751" cy="363474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3286124</xdr:colOff>
      <xdr:row>13</xdr:row>
      <xdr:rowOff>0</xdr:rowOff>
    </xdr:from>
    <xdr:to>
      <xdr:col>4</xdr:col>
      <xdr:colOff>2352674</xdr:colOff>
      <xdr:row>32</xdr:row>
      <xdr:rowOff>15240</xdr:rowOff>
    </xdr:to>
    <xdr:pic>
      <xdr:nvPicPr>
        <xdr:cNvPr id="2" name="Picture 1" descr="Image result for knowledge levels of learning"/>
        <xdr:cNvPicPr>
          <a:picLocks noChangeAspect="1" noChangeArrowheads="1"/>
        </xdr:cNvPicPr>
      </xdr:nvPicPr>
      <xdr:blipFill>
        <a:blip xmlns:r="http://schemas.openxmlformats.org/officeDocument/2006/relationships" r:embed="rId1"/>
        <a:srcRect/>
        <a:stretch>
          <a:fillRect/>
        </a:stretch>
      </xdr:blipFill>
      <xdr:spPr bwMode="auto">
        <a:xfrm>
          <a:off x="6781799" y="4286250"/>
          <a:ext cx="2352675" cy="363474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3286124</xdr:colOff>
      <xdr:row>14</xdr:row>
      <xdr:rowOff>0</xdr:rowOff>
    </xdr:from>
    <xdr:to>
      <xdr:col>4</xdr:col>
      <xdr:colOff>2105024</xdr:colOff>
      <xdr:row>33</xdr:row>
      <xdr:rowOff>15240</xdr:rowOff>
    </xdr:to>
    <xdr:pic>
      <xdr:nvPicPr>
        <xdr:cNvPr id="2" name="Picture 1" descr="Image result for knowledge levels of learning"/>
        <xdr:cNvPicPr>
          <a:picLocks noChangeAspect="1" noChangeArrowheads="1"/>
        </xdr:cNvPicPr>
      </xdr:nvPicPr>
      <xdr:blipFill>
        <a:blip xmlns:r="http://schemas.openxmlformats.org/officeDocument/2006/relationships" r:embed="rId1"/>
        <a:srcRect/>
        <a:stretch>
          <a:fillRect/>
        </a:stretch>
      </xdr:blipFill>
      <xdr:spPr bwMode="auto">
        <a:xfrm>
          <a:off x="6781799" y="4457700"/>
          <a:ext cx="2105025" cy="3634740"/>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14</xdr:row>
      <xdr:rowOff>0</xdr:rowOff>
    </xdr:from>
    <xdr:to>
      <xdr:col>5</xdr:col>
      <xdr:colOff>0</xdr:colOff>
      <xdr:row>33</xdr:row>
      <xdr:rowOff>15240</xdr:rowOff>
    </xdr:to>
    <xdr:pic>
      <xdr:nvPicPr>
        <xdr:cNvPr id="2" name="Picture 1" descr="Image result for knowledge levels of learning"/>
        <xdr:cNvPicPr>
          <a:picLocks noChangeAspect="1" noChangeArrowheads="1"/>
        </xdr:cNvPicPr>
      </xdr:nvPicPr>
      <xdr:blipFill>
        <a:blip xmlns:r="http://schemas.openxmlformats.org/officeDocument/2006/relationships" r:embed="rId1"/>
        <a:srcRect/>
        <a:stretch>
          <a:fillRect/>
        </a:stretch>
      </xdr:blipFill>
      <xdr:spPr bwMode="auto">
        <a:xfrm>
          <a:off x="6200775" y="3857625"/>
          <a:ext cx="2543175" cy="3634740"/>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0</xdr:colOff>
      <xdr:row>14</xdr:row>
      <xdr:rowOff>0</xdr:rowOff>
    </xdr:from>
    <xdr:to>
      <xdr:col>5</xdr:col>
      <xdr:colOff>0</xdr:colOff>
      <xdr:row>33</xdr:row>
      <xdr:rowOff>15240</xdr:rowOff>
    </xdr:to>
    <xdr:pic>
      <xdr:nvPicPr>
        <xdr:cNvPr id="2" name="Picture 1" descr="Image result for knowledge levels of learning"/>
        <xdr:cNvPicPr>
          <a:picLocks noChangeAspect="1" noChangeArrowheads="1"/>
        </xdr:cNvPicPr>
      </xdr:nvPicPr>
      <xdr:blipFill>
        <a:blip xmlns:r="http://schemas.openxmlformats.org/officeDocument/2006/relationships" r:embed="rId1"/>
        <a:srcRect/>
        <a:stretch>
          <a:fillRect/>
        </a:stretch>
      </xdr:blipFill>
      <xdr:spPr bwMode="auto">
        <a:xfrm>
          <a:off x="6200775" y="4000500"/>
          <a:ext cx="2543175" cy="3634740"/>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0</xdr:colOff>
      <xdr:row>14</xdr:row>
      <xdr:rowOff>0</xdr:rowOff>
    </xdr:from>
    <xdr:to>
      <xdr:col>5</xdr:col>
      <xdr:colOff>9525</xdr:colOff>
      <xdr:row>33</xdr:row>
      <xdr:rowOff>15240</xdr:rowOff>
    </xdr:to>
    <xdr:pic>
      <xdr:nvPicPr>
        <xdr:cNvPr id="2" name="Picture 1" descr="Image result for knowledge levels of learning"/>
        <xdr:cNvPicPr>
          <a:picLocks noChangeAspect="1" noChangeArrowheads="1"/>
        </xdr:cNvPicPr>
      </xdr:nvPicPr>
      <xdr:blipFill>
        <a:blip xmlns:r="http://schemas.openxmlformats.org/officeDocument/2006/relationships" r:embed="rId1"/>
        <a:srcRect/>
        <a:stretch>
          <a:fillRect/>
        </a:stretch>
      </xdr:blipFill>
      <xdr:spPr bwMode="auto">
        <a:xfrm>
          <a:off x="6200775" y="4714875"/>
          <a:ext cx="2552700" cy="3634740"/>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0</xdr:colOff>
      <xdr:row>14</xdr:row>
      <xdr:rowOff>0</xdr:rowOff>
    </xdr:from>
    <xdr:to>
      <xdr:col>5</xdr:col>
      <xdr:colOff>9525</xdr:colOff>
      <xdr:row>33</xdr:row>
      <xdr:rowOff>15240</xdr:rowOff>
    </xdr:to>
    <xdr:pic>
      <xdr:nvPicPr>
        <xdr:cNvPr id="2" name="Picture 1" descr="Image result for knowledge levels of learning"/>
        <xdr:cNvPicPr>
          <a:picLocks noChangeAspect="1" noChangeArrowheads="1"/>
        </xdr:cNvPicPr>
      </xdr:nvPicPr>
      <xdr:blipFill>
        <a:blip xmlns:r="http://schemas.openxmlformats.org/officeDocument/2006/relationships" r:embed="rId1"/>
        <a:srcRect/>
        <a:stretch>
          <a:fillRect/>
        </a:stretch>
      </xdr:blipFill>
      <xdr:spPr bwMode="auto">
        <a:xfrm>
          <a:off x="6200775" y="4305300"/>
          <a:ext cx="2552700" cy="363474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4"/>
  <sheetViews>
    <sheetView zoomScale="53" zoomScaleNormal="53" workbookViewId="0">
      <selection activeCell="O24" sqref="O24"/>
    </sheetView>
  </sheetViews>
  <sheetFormatPr defaultRowHeight="18.75" x14ac:dyDescent="0.3"/>
  <cols>
    <col min="1" max="2" width="9.140625" style="22"/>
    <col min="3" max="3" width="14.28515625" style="22" customWidth="1"/>
    <col min="4" max="4" width="14" style="22" customWidth="1"/>
    <col min="5" max="6" width="14.5703125" style="22" customWidth="1"/>
    <col min="7" max="7" width="12.140625" style="22" customWidth="1"/>
    <col min="8" max="8" width="15.5703125" style="22" customWidth="1"/>
    <col min="9" max="9" width="23" style="22" customWidth="1"/>
    <col min="10" max="10" width="17.5703125" style="22" customWidth="1"/>
    <col min="11" max="11" width="22.42578125" style="22" customWidth="1"/>
    <col min="12" max="12" width="18.42578125" style="22" customWidth="1"/>
    <col min="13" max="13" width="17.140625" style="22" customWidth="1"/>
    <col min="14" max="14" width="18.7109375" style="22" customWidth="1"/>
    <col min="15" max="15" width="17.28515625" style="22" customWidth="1"/>
    <col min="16" max="16" width="15.5703125" style="22" customWidth="1"/>
    <col min="17" max="17" width="14.5703125" style="22" customWidth="1"/>
    <col min="18" max="18" width="11" style="22" customWidth="1"/>
    <col min="19" max="19" width="10.42578125" style="22" customWidth="1"/>
    <col min="20" max="20" width="9.5703125" style="22" customWidth="1"/>
    <col min="21" max="24" width="9.140625" style="22"/>
    <col min="25" max="25" width="11.42578125" style="22" customWidth="1"/>
    <col min="26" max="16384" width="9.140625" style="22"/>
  </cols>
  <sheetData>
    <row r="1" spans="1:29" x14ac:dyDescent="0.3">
      <c r="A1" s="36" t="s">
        <v>111</v>
      </c>
      <c r="B1" s="37"/>
      <c r="C1" s="37"/>
      <c r="D1" s="37"/>
      <c r="E1" s="37"/>
      <c r="F1" s="37"/>
      <c r="G1" s="37"/>
      <c r="H1" s="37"/>
      <c r="I1" s="37"/>
      <c r="J1" s="37"/>
      <c r="K1" s="37"/>
      <c r="L1" s="37"/>
      <c r="M1" s="37"/>
      <c r="N1" s="37"/>
      <c r="O1" s="37"/>
      <c r="P1" s="37"/>
      <c r="Q1" s="37"/>
      <c r="R1" s="37"/>
      <c r="S1" s="37"/>
      <c r="T1" s="37"/>
      <c r="U1" s="37"/>
      <c r="V1" s="37"/>
      <c r="W1" s="37"/>
      <c r="X1" s="37"/>
      <c r="Y1" s="37"/>
      <c r="Z1" s="37"/>
      <c r="AA1" s="37"/>
    </row>
    <row r="2" spans="1:29" x14ac:dyDescent="0.3">
      <c r="A2" s="38"/>
      <c r="B2" s="38"/>
      <c r="C2" s="38"/>
      <c r="D2" s="38"/>
      <c r="E2" s="38"/>
      <c r="F2" s="38"/>
      <c r="G2" s="38"/>
      <c r="H2" s="38"/>
      <c r="I2" s="38"/>
      <c r="J2" s="38"/>
      <c r="K2" s="38"/>
      <c r="L2" s="38"/>
      <c r="M2" s="38"/>
      <c r="N2" s="38"/>
      <c r="O2" s="38"/>
      <c r="P2" s="38"/>
      <c r="Q2" s="38"/>
      <c r="R2" s="38"/>
      <c r="S2" s="38"/>
      <c r="T2" s="38"/>
      <c r="U2" s="38"/>
      <c r="V2" s="38"/>
      <c r="W2" s="38"/>
      <c r="X2" s="38"/>
      <c r="Y2" s="38"/>
      <c r="Z2" s="38"/>
      <c r="AA2" s="38"/>
    </row>
    <row r="3" spans="1:29" x14ac:dyDescent="0.3">
      <c r="A3" s="23"/>
      <c r="B3" s="23"/>
      <c r="C3" s="23"/>
      <c r="D3" s="23" t="s">
        <v>0</v>
      </c>
      <c r="E3" s="23"/>
      <c r="F3" s="23"/>
      <c r="G3" s="23" t="s">
        <v>1</v>
      </c>
      <c r="H3" s="23"/>
      <c r="I3" s="23"/>
      <c r="J3" s="23" t="s">
        <v>112</v>
      </c>
      <c r="K3" s="23"/>
      <c r="L3" s="23"/>
      <c r="M3" s="23" t="s">
        <v>113</v>
      </c>
      <c r="N3" s="23"/>
      <c r="O3" s="23"/>
      <c r="P3" s="23" t="s">
        <v>4</v>
      </c>
      <c r="Q3" s="23"/>
      <c r="R3" s="23" t="s">
        <v>114</v>
      </c>
      <c r="S3" s="23" t="s">
        <v>115</v>
      </c>
      <c r="T3" s="23" t="s">
        <v>116</v>
      </c>
      <c r="U3" s="23" t="s">
        <v>117</v>
      </c>
      <c r="V3" s="23" t="s">
        <v>4</v>
      </c>
      <c r="W3" s="23" t="s">
        <v>118</v>
      </c>
      <c r="X3" s="23" t="s">
        <v>119</v>
      </c>
      <c r="Y3" s="23" t="s">
        <v>116</v>
      </c>
      <c r="Z3" s="23" t="s">
        <v>120</v>
      </c>
      <c r="AA3" s="23" t="s">
        <v>121</v>
      </c>
    </row>
    <row r="4" spans="1:29" x14ac:dyDescent="0.3">
      <c r="A4" s="23"/>
      <c r="B4" s="23" t="s">
        <v>122</v>
      </c>
      <c r="C4" s="23" t="s">
        <v>123</v>
      </c>
      <c r="D4" s="23" t="s">
        <v>124</v>
      </c>
      <c r="E4" s="23" t="s">
        <v>124</v>
      </c>
      <c r="F4" s="23" t="s">
        <v>40</v>
      </c>
      <c r="G4" s="23" t="s">
        <v>40</v>
      </c>
      <c r="H4" s="23" t="s">
        <v>40</v>
      </c>
      <c r="I4" s="23" t="s">
        <v>125</v>
      </c>
      <c r="J4" s="23" t="s">
        <v>125</v>
      </c>
      <c r="K4" s="23" t="s">
        <v>125</v>
      </c>
      <c r="L4" s="23" t="s">
        <v>126</v>
      </c>
      <c r="M4" s="23" t="s">
        <v>126</v>
      </c>
      <c r="N4" s="23" t="s">
        <v>126</v>
      </c>
      <c r="O4" s="23" t="s">
        <v>127</v>
      </c>
      <c r="P4" s="23" t="s">
        <v>127</v>
      </c>
      <c r="Q4" s="23" t="s">
        <v>127</v>
      </c>
      <c r="R4" s="23"/>
      <c r="S4" s="23"/>
      <c r="T4" s="23" t="s">
        <v>128</v>
      </c>
      <c r="U4" s="23"/>
      <c r="V4" s="23"/>
      <c r="W4" s="23"/>
      <c r="X4" s="23"/>
      <c r="Y4" s="23" t="s">
        <v>129</v>
      </c>
      <c r="Z4" s="23"/>
      <c r="AA4" s="23"/>
    </row>
    <row r="5" spans="1:29" ht="145.5" customHeight="1" x14ac:dyDescent="0.3">
      <c r="A5" s="24" t="s">
        <v>130</v>
      </c>
      <c r="B5" s="24" t="s">
        <v>131</v>
      </c>
      <c r="C5" s="25" t="s">
        <v>132</v>
      </c>
      <c r="D5" s="25" t="s">
        <v>133</v>
      </c>
      <c r="E5" s="25" t="s">
        <v>134</v>
      </c>
      <c r="F5" s="25" t="s">
        <v>135</v>
      </c>
      <c r="G5" s="25" t="s">
        <v>136</v>
      </c>
      <c r="H5" s="25" t="s">
        <v>137</v>
      </c>
      <c r="I5" s="25" t="s">
        <v>138</v>
      </c>
      <c r="J5" s="25" t="s">
        <v>139</v>
      </c>
      <c r="K5" s="25" t="s">
        <v>140</v>
      </c>
      <c r="L5" s="25" t="s">
        <v>141</v>
      </c>
      <c r="M5" s="25" t="s">
        <v>142</v>
      </c>
      <c r="N5" s="25" t="s">
        <v>143</v>
      </c>
      <c r="O5" s="25" t="s">
        <v>144</v>
      </c>
      <c r="P5" s="25" t="s">
        <v>145</v>
      </c>
      <c r="Q5" s="25" t="s">
        <v>146</v>
      </c>
      <c r="R5" s="24"/>
      <c r="S5" s="24"/>
      <c r="T5" s="24"/>
      <c r="U5" s="24"/>
      <c r="V5" s="24"/>
      <c r="W5" s="24"/>
      <c r="X5" s="24"/>
      <c r="Y5" s="24"/>
      <c r="Z5" s="24"/>
      <c r="AA5" s="24"/>
      <c r="AB5" s="26"/>
      <c r="AC5" s="26"/>
    </row>
    <row r="6" spans="1:29" x14ac:dyDescent="0.3">
      <c r="A6" s="27">
        <v>1</v>
      </c>
      <c r="B6" s="28">
        <v>9652</v>
      </c>
      <c r="C6" s="29">
        <v>5</v>
      </c>
      <c r="D6" s="29">
        <v>5</v>
      </c>
      <c r="E6" s="29">
        <v>2</v>
      </c>
      <c r="F6" s="29">
        <v>4</v>
      </c>
      <c r="G6" s="29">
        <v>5</v>
      </c>
      <c r="H6" s="29">
        <v>3</v>
      </c>
      <c r="I6" s="29">
        <v>2</v>
      </c>
      <c r="J6" s="29">
        <v>4</v>
      </c>
      <c r="K6" s="29">
        <v>4</v>
      </c>
      <c r="L6" s="29">
        <v>5</v>
      </c>
      <c r="M6" s="29">
        <v>4</v>
      </c>
      <c r="N6" s="29">
        <v>3</v>
      </c>
      <c r="O6" s="29">
        <v>5</v>
      </c>
      <c r="P6" s="29">
        <v>5</v>
      </c>
      <c r="Q6" s="29">
        <v>4</v>
      </c>
      <c r="R6" s="29">
        <f>SUM(C6:E6)</f>
        <v>12</v>
      </c>
      <c r="S6" s="29">
        <f>SUM(F6:H6)</f>
        <v>12</v>
      </c>
      <c r="T6" s="29">
        <f>SUM(I6:K6)</f>
        <v>10</v>
      </c>
      <c r="U6" s="29">
        <f>SUM(L6:N6)</f>
        <v>12</v>
      </c>
      <c r="V6" s="29">
        <f>SUM(O6:Q6)</f>
        <v>14</v>
      </c>
      <c r="W6" s="29">
        <f>(R6*100)/15</f>
        <v>80</v>
      </c>
      <c r="X6" s="29">
        <f t="shared" ref="X6:AA10" si="0">(S6*100)/15</f>
        <v>80</v>
      </c>
      <c r="Y6" s="29">
        <f t="shared" si="0"/>
        <v>66.666666666666671</v>
      </c>
      <c r="Z6" s="29">
        <f t="shared" si="0"/>
        <v>80</v>
      </c>
      <c r="AA6" s="29">
        <f t="shared" si="0"/>
        <v>93.333333333333329</v>
      </c>
    </row>
    <row r="7" spans="1:29" x14ac:dyDescent="0.3">
      <c r="A7" s="27">
        <v>2</v>
      </c>
      <c r="B7" s="27">
        <v>9653</v>
      </c>
      <c r="C7" s="9">
        <v>5</v>
      </c>
      <c r="D7" s="29">
        <v>4</v>
      </c>
      <c r="E7" s="9">
        <v>4</v>
      </c>
      <c r="F7" s="9">
        <v>5</v>
      </c>
      <c r="G7" s="9">
        <v>4</v>
      </c>
      <c r="H7" s="9">
        <v>4</v>
      </c>
      <c r="I7" s="9">
        <v>4</v>
      </c>
      <c r="J7" s="9">
        <v>5</v>
      </c>
      <c r="K7" s="9">
        <v>5</v>
      </c>
      <c r="L7" s="9">
        <v>5</v>
      </c>
      <c r="M7" s="9">
        <v>4</v>
      </c>
      <c r="N7" s="9">
        <v>4</v>
      </c>
      <c r="O7" s="9">
        <v>5</v>
      </c>
      <c r="P7" s="9">
        <v>5</v>
      </c>
      <c r="Q7" s="9">
        <v>4</v>
      </c>
      <c r="R7" s="29">
        <f t="shared" ref="R7:R10" si="1">SUM(C7:E7)</f>
        <v>13</v>
      </c>
      <c r="S7" s="29">
        <f t="shared" ref="S7:S10" si="2">SUM(F7:H7)</f>
        <v>13</v>
      </c>
      <c r="T7" s="29">
        <f t="shared" ref="T7:T10" si="3">SUM(I7:K7)</f>
        <v>14</v>
      </c>
      <c r="U7" s="29">
        <f t="shared" ref="U7:U10" si="4">SUM(L7:N7)</f>
        <v>13</v>
      </c>
      <c r="V7" s="29">
        <f t="shared" ref="V7:V10" si="5">SUM(O7:Q7)</f>
        <v>14</v>
      </c>
      <c r="W7" s="29">
        <f t="shared" ref="W7:W10" si="6">(R7*100)/15</f>
        <v>86.666666666666671</v>
      </c>
      <c r="X7" s="29">
        <f t="shared" si="0"/>
        <v>86.666666666666671</v>
      </c>
      <c r="Y7" s="29">
        <f t="shared" si="0"/>
        <v>93.333333333333329</v>
      </c>
      <c r="Z7" s="29">
        <f t="shared" si="0"/>
        <v>86.666666666666671</v>
      </c>
      <c r="AA7" s="29">
        <f t="shared" si="0"/>
        <v>93.333333333333329</v>
      </c>
    </row>
    <row r="8" spans="1:29" x14ac:dyDescent="0.3">
      <c r="A8" s="27">
        <v>3</v>
      </c>
      <c r="B8" s="27">
        <v>9654</v>
      </c>
      <c r="C8" s="9">
        <v>5</v>
      </c>
      <c r="D8" s="29">
        <v>5</v>
      </c>
      <c r="E8" s="9">
        <v>5</v>
      </c>
      <c r="F8" s="9">
        <v>5</v>
      </c>
      <c r="G8" s="9">
        <v>4</v>
      </c>
      <c r="H8" s="9">
        <v>4</v>
      </c>
      <c r="I8" s="9">
        <v>5</v>
      </c>
      <c r="J8" s="9">
        <v>3</v>
      </c>
      <c r="K8" s="9">
        <v>5</v>
      </c>
      <c r="L8" s="9">
        <v>4</v>
      </c>
      <c r="M8" s="9">
        <v>4</v>
      </c>
      <c r="N8" s="9">
        <v>4</v>
      </c>
      <c r="O8" s="9">
        <v>4</v>
      </c>
      <c r="P8" s="9">
        <v>5</v>
      </c>
      <c r="Q8" s="9">
        <v>5</v>
      </c>
      <c r="R8" s="29">
        <f t="shared" si="1"/>
        <v>15</v>
      </c>
      <c r="S8" s="29">
        <f t="shared" si="2"/>
        <v>13</v>
      </c>
      <c r="T8" s="29">
        <f t="shared" si="3"/>
        <v>13</v>
      </c>
      <c r="U8" s="29">
        <f t="shared" si="4"/>
        <v>12</v>
      </c>
      <c r="V8" s="29">
        <f t="shared" si="5"/>
        <v>14</v>
      </c>
      <c r="W8" s="29">
        <f t="shared" si="6"/>
        <v>100</v>
      </c>
      <c r="X8" s="29">
        <f t="shared" si="0"/>
        <v>86.666666666666671</v>
      </c>
      <c r="Y8" s="29">
        <f t="shared" si="0"/>
        <v>86.666666666666671</v>
      </c>
      <c r="Z8" s="29">
        <f t="shared" si="0"/>
        <v>80</v>
      </c>
      <c r="AA8" s="29">
        <f t="shared" si="0"/>
        <v>93.333333333333329</v>
      </c>
    </row>
    <row r="9" spans="1:29" x14ac:dyDescent="0.3">
      <c r="A9" s="27">
        <v>4</v>
      </c>
      <c r="B9" s="27">
        <v>9655</v>
      </c>
      <c r="C9" s="9">
        <v>5</v>
      </c>
      <c r="D9" s="29">
        <v>4</v>
      </c>
      <c r="E9" s="9">
        <v>4</v>
      </c>
      <c r="F9" s="9">
        <v>4</v>
      </c>
      <c r="G9" s="9">
        <v>5</v>
      </c>
      <c r="H9" s="9">
        <v>4</v>
      </c>
      <c r="I9" s="9">
        <v>5</v>
      </c>
      <c r="J9" s="9">
        <v>5</v>
      </c>
      <c r="K9" s="9">
        <v>5</v>
      </c>
      <c r="L9" s="9">
        <v>5</v>
      </c>
      <c r="M9" s="9">
        <v>5</v>
      </c>
      <c r="N9" s="9">
        <v>5</v>
      </c>
      <c r="O9" s="9">
        <v>5</v>
      </c>
      <c r="P9" s="9">
        <v>5</v>
      </c>
      <c r="Q9" s="9">
        <v>4</v>
      </c>
      <c r="R9" s="29">
        <f t="shared" si="1"/>
        <v>13</v>
      </c>
      <c r="S9" s="29">
        <f t="shared" si="2"/>
        <v>13</v>
      </c>
      <c r="T9" s="29">
        <f t="shared" si="3"/>
        <v>15</v>
      </c>
      <c r="U9" s="29">
        <f t="shared" si="4"/>
        <v>15</v>
      </c>
      <c r="V9" s="29">
        <f t="shared" si="5"/>
        <v>14</v>
      </c>
      <c r="W9" s="29">
        <f t="shared" si="6"/>
        <v>86.666666666666671</v>
      </c>
      <c r="X9" s="29">
        <f t="shared" si="0"/>
        <v>86.666666666666671</v>
      </c>
      <c r="Y9" s="29">
        <f t="shared" si="0"/>
        <v>100</v>
      </c>
      <c r="Z9" s="29">
        <f t="shared" si="0"/>
        <v>100</v>
      </c>
      <c r="AA9" s="29">
        <f t="shared" si="0"/>
        <v>93.333333333333329</v>
      </c>
    </row>
    <row r="10" spans="1:29" x14ac:dyDescent="0.3">
      <c r="A10" s="27">
        <v>5</v>
      </c>
      <c r="B10" s="27">
        <v>9656</v>
      </c>
      <c r="C10" s="9">
        <v>5</v>
      </c>
      <c r="D10" s="29">
        <v>4</v>
      </c>
      <c r="E10" s="9">
        <v>3</v>
      </c>
      <c r="F10" s="9">
        <v>4</v>
      </c>
      <c r="G10" s="9">
        <v>4</v>
      </c>
      <c r="H10" s="9">
        <v>5</v>
      </c>
      <c r="I10" s="9">
        <v>5</v>
      </c>
      <c r="J10" s="9">
        <v>4</v>
      </c>
      <c r="K10" s="9">
        <v>4</v>
      </c>
      <c r="L10" s="9">
        <v>4</v>
      </c>
      <c r="M10" s="9">
        <v>5</v>
      </c>
      <c r="N10" s="9">
        <v>5</v>
      </c>
      <c r="O10" s="9">
        <v>4</v>
      </c>
      <c r="P10" s="9">
        <v>5</v>
      </c>
      <c r="Q10" s="9">
        <v>4</v>
      </c>
      <c r="R10" s="29">
        <f t="shared" si="1"/>
        <v>12</v>
      </c>
      <c r="S10" s="29">
        <f t="shared" si="2"/>
        <v>13</v>
      </c>
      <c r="T10" s="29">
        <f t="shared" si="3"/>
        <v>13</v>
      </c>
      <c r="U10" s="29">
        <f t="shared" si="4"/>
        <v>14</v>
      </c>
      <c r="V10" s="29">
        <f t="shared" si="5"/>
        <v>13</v>
      </c>
      <c r="W10" s="29">
        <f t="shared" si="6"/>
        <v>80</v>
      </c>
      <c r="X10" s="29">
        <f t="shared" si="0"/>
        <v>86.666666666666671</v>
      </c>
      <c r="Y10" s="29">
        <f t="shared" si="0"/>
        <v>86.666666666666671</v>
      </c>
      <c r="Z10" s="29">
        <f t="shared" si="0"/>
        <v>93.333333333333329</v>
      </c>
      <c r="AA10" s="29">
        <f t="shared" si="0"/>
        <v>86.666666666666671</v>
      </c>
    </row>
    <row r="11" spans="1:29" x14ac:dyDescent="0.3">
      <c r="C11" s="26"/>
      <c r="D11" s="30"/>
      <c r="E11" s="26"/>
      <c r="F11" s="26"/>
      <c r="G11" s="26"/>
      <c r="H11" s="26"/>
      <c r="I11" s="26"/>
      <c r="J11" s="26"/>
      <c r="K11" s="26"/>
      <c r="L11" s="26"/>
      <c r="M11" s="26"/>
      <c r="N11" s="26"/>
      <c r="O11" s="26"/>
      <c r="P11" s="26"/>
      <c r="Q11" s="26"/>
      <c r="R11" s="31">
        <f>SUM(R6:R10)</f>
        <v>65</v>
      </c>
      <c r="S11" s="31">
        <f t="shared" ref="S11:V11" si="7">SUM(S6:S10)</f>
        <v>64</v>
      </c>
      <c r="T11" s="31">
        <f t="shared" si="7"/>
        <v>65</v>
      </c>
      <c r="U11" s="31">
        <f t="shared" si="7"/>
        <v>66</v>
      </c>
      <c r="V11" s="31">
        <f t="shared" si="7"/>
        <v>69</v>
      </c>
      <c r="W11" s="31"/>
      <c r="X11" s="31"/>
      <c r="Y11" s="31"/>
      <c r="Z11" s="31"/>
      <c r="AA11" s="31"/>
    </row>
    <row r="12" spans="1:29" x14ac:dyDescent="0.3">
      <c r="C12" s="26"/>
      <c r="D12" s="30"/>
      <c r="E12" s="26"/>
      <c r="F12" s="26"/>
      <c r="G12" s="26"/>
      <c r="H12" s="26"/>
      <c r="I12" s="26"/>
      <c r="J12" s="26"/>
      <c r="K12" s="26"/>
      <c r="L12" s="26"/>
      <c r="M12" s="26"/>
      <c r="N12" s="26"/>
      <c r="O12" s="26"/>
      <c r="P12" s="26"/>
      <c r="Q12" s="26"/>
      <c r="R12" s="26"/>
      <c r="S12" s="26"/>
      <c r="T12" s="26"/>
      <c r="U12" s="26"/>
      <c r="V12" s="26"/>
      <c r="W12" s="26"/>
      <c r="X12" s="26"/>
      <c r="Y12" s="26"/>
      <c r="Z12" s="26"/>
      <c r="AA12" s="26"/>
    </row>
    <row r="13" spans="1:29" x14ac:dyDescent="0.3">
      <c r="C13" s="26"/>
      <c r="D13" s="30"/>
      <c r="E13" s="26"/>
      <c r="F13" s="26"/>
      <c r="G13" s="26"/>
      <c r="H13" s="26"/>
      <c r="I13" s="26"/>
      <c r="J13" s="26"/>
      <c r="K13" s="26"/>
      <c r="L13" s="26"/>
      <c r="M13" s="26"/>
      <c r="N13" s="26"/>
      <c r="O13" s="26"/>
      <c r="P13" s="26"/>
      <c r="Q13" s="26"/>
      <c r="R13" s="26"/>
      <c r="S13" s="26"/>
      <c r="T13" s="26"/>
      <c r="U13" s="26"/>
      <c r="V13" s="26"/>
      <c r="W13" s="26"/>
      <c r="X13" s="26"/>
      <c r="Y13" s="26"/>
      <c r="Z13" s="26"/>
      <c r="AA13" s="26"/>
    </row>
    <row r="14" spans="1:29" x14ac:dyDescent="0.3">
      <c r="C14" s="26"/>
      <c r="D14" s="30"/>
      <c r="E14" s="26"/>
      <c r="F14" s="26"/>
      <c r="G14" s="26"/>
      <c r="H14" s="26"/>
      <c r="I14" s="26"/>
      <c r="J14" s="26"/>
      <c r="K14" s="26"/>
      <c r="L14" s="26"/>
      <c r="M14" s="26"/>
      <c r="N14" s="26"/>
      <c r="O14" s="26"/>
      <c r="P14" s="26"/>
      <c r="Q14" s="26"/>
      <c r="R14" s="26"/>
      <c r="S14" s="26"/>
      <c r="T14" s="26"/>
      <c r="U14" s="26"/>
      <c r="V14" s="26"/>
      <c r="W14" s="26"/>
      <c r="X14" s="26"/>
      <c r="Y14" s="26"/>
      <c r="Z14" s="26"/>
      <c r="AA14" s="26"/>
    </row>
    <row r="15" spans="1:29" x14ac:dyDescent="0.3">
      <c r="C15" s="26"/>
      <c r="D15" s="30"/>
      <c r="E15" s="26"/>
      <c r="F15" s="26"/>
      <c r="G15" s="26"/>
      <c r="H15" s="26"/>
      <c r="I15" s="26"/>
      <c r="J15" s="26"/>
      <c r="K15" s="26"/>
      <c r="L15" s="26"/>
      <c r="M15" s="26"/>
      <c r="N15" s="26"/>
      <c r="O15" s="26"/>
      <c r="P15" s="26"/>
      <c r="Q15" s="26"/>
      <c r="R15" s="26"/>
      <c r="S15" s="26"/>
      <c r="T15" s="26"/>
      <c r="U15" s="26"/>
      <c r="V15" s="26"/>
      <c r="W15" s="26"/>
      <c r="X15" s="26"/>
      <c r="Y15" s="26"/>
      <c r="Z15" s="26"/>
      <c r="AA15" s="26"/>
    </row>
    <row r="16" spans="1:29" x14ac:dyDescent="0.3">
      <c r="C16" s="26"/>
      <c r="D16" s="30"/>
      <c r="E16" s="26"/>
      <c r="F16" s="26"/>
      <c r="G16" s="26"/>
      <c r="H16" s="26"/>
      <c r="I16" s="26"/>
      <c r="J16" s="26"/>
      <c r="K16" s="26"/>
      <c r="L16" s="26"/>
      <c r="M16" s="26"/>
      <c r="N16" s="26"/>
      <c r="O16" s="26"/>
      <c r="P16" s="26"/>
      <c r="Q16" s="26"/>
      <c r="R16" s="26"/>
      <c r="S16" s="26"/>
      <c r="T16" s="26"/>
      <c r="U16" s="26"/>
      <c r="V16" s="26"/>
      <c r="W16" s="26"/>
      <c r="X16" s="26"/>
      <c r="Y16" s="26"/>
      <c r="Z16" s="26"/>
      <c r="AA16" s="26"/>
    </row>
    <row r="17" spans="3:27" x14ac:dyDescent="0.3">
      <c r="C17" s="26"/>
      <c r="D17" s="30"/>
      <c r="E17" s="26"/>
      <c r="F17" s="26"/>
      <c r="G17" s="26"/>
      <c r="H17" s="26"/>
      <c r="I17" s="31" t="s">
        <v>0</v>
      </c>
      <c r="J17" s="31" t="s">
        <v>1</v>
      </c>
      <c r="K17" s="31" t="s">
        <v>2</v>
      </c>
      <c r="L17" s="31" t="s">
        <v>3</v>
      </c>
      <c r="M17" s="31" t="s">
        <v>4</v>
      </c>
      <c r="N17" s="26"/>
      <c r="O17" s="26"/>
      <c r="P17" s="26"/>
      <c r="Q17" s="26"/>
      <c r="R17" s="26"/>
      <c r="S17" s="26"/>
      <c r="T17" s="26"/>
      <c r="U17" s="26"/>
      <c r="V17" s="26"/>
      <c r="W17" s="26"/>
      <c r="X17" s="26"/>
      <c r="Y17" s="26"/>
      <c r="Z17" s="26"/>
      <c r="AA17" s="26"/>
    </row>
    <row r="18" spans="3:27" x14ac:dyDescent="0.3">
      <c r="C18" s="26"/>
      <c r="D18" s="30"/>
      <c r="E18" s="26"/>
      <c r="F18" s="32" t="s">
        <v>147</v>
      </c>
      <c r="G18" s="32"/>
      <c r="H18" s="32"/>
      <c r="I18" s="26">
        <f>433.33/5</f>
        <v>86.665999999999997</v>
      </c>
      <c r="J18" s="26">
        <f>426.67/5</f>
        <v>85.334000000000003</v>
      </c>
      <c r="K18" s="26">
        <f>433.33/5</f>
        <v>86.665999999999997</v>
      </c>
      <c r="L18" s="26">
        <f>440/5</f>
        <v>88</v>
      </c>
      <c r="M18" s="26">
        <f>460/5</f>
        <v>92</v>
      </c>
      <c r="N18" s="26"/>
      <c r="O18" s="26"/>
      <c r="P18" s="26"/>
      <c r="Q18" s="26"/>
      <c r="R18" s="26"/>
      <c r="S18" s="26"/>
      <c r="T18" s="26"/>
      <c r="U18" s="26"/>
      <c r="V18" s="26"/>
      <c r="W18" s="26"/>
      <c r="X18" s="26"/>
      <c r="Y18" s="26"/>
      <c r="Z18" s="26"/>
      <c r="AA18" s="26"/>
    </row>
    <row r="19" spans="3:27" x14ac:dyDescent="0.3">
      <c r="C19" s="26"/>
      <c r="D19" s="30"/>
      <c r="E19" s="26"/>
      <c r="F19" s="32" t="s">
        <v>148</v>
      </c>
      <c r="G19" s="32"/>
      <c r="H19" s="32"/>
      <c r="I19" s="26">
        <v>5</v>
      </c>
      <c r="J19" s="26">
        <v>5</v>
      </c>
      <c r="K19" s="26">
        <v>5</v>
      </c>
      <c r="L19" s="26">
        <v>5</v>
      </c>
      <c r="M19" s="26">
        <v>5</v>
      </c>
      <c r="N19" s="26"/>
      <c r="O19" s="26"/>
      <c r="P19" s="26"/>
      <c r="Q19" s="26"/>
      <c r="R19" s="26"/>
      <c r="S19" s="26"/>
      <c r="T19" s="26"/>
      <c r="U19" s="26"/>
      <c r="V19" s="26"/>
      <c r="W19" s="26"/>
      <c r="X19" s="26"/>
      <c r="Y19" s="26"/>
      <c r="Z19" s="26"/>
      <c r="AA19" s="26"/>
    </row>
    <row r="20" spans="3:27" x14ac:dyDescent="0.3">
      <c r="C20" s="26"/>
      <c r="D20" s="30"/>
      <c r="E20" s="26"/>
      <c r="F20" s="32" t="s">
        <v>149</v>
      </c>
      <c r="G20" s="32"/>
      <c r="H20" s="32"/>
      <c r="I20" s="26">
        <v>100</v>
      </c>
      <c r="J20" s="26">
        <v>100</v>
      </c>
      <c r="K20" s="26">
        <v>100</v>
      </c>
      <c r="L20" s="26">
        <v>100</v>
      </c>
      <c r="M20" s="26">
        <v>100</v>
      </c>
      <c r="N20" s="26"/>
      <c r="O20" s="26"/>
      <c r="P20" s="26"/>
      <c r="Q20" s="26"/>
      <c r="R20" s="26"/>
      <c r="S20" s="26"/>
      <c r="T20" s="26"/>
      <c r="U20" s="26"/>
      <c r="V20" s="26"/>
      <c r="W20" s="26"/>
      <c r="X20" s="26"/>
      <c r="Y20" s="26"/>
      <c r="Z20" s="26"/>
      <c r="AA20" s="26"/>
    </row>
    <row r="21" spans="3:27" x14ac:dyDescent="0.3">
      <c r="C21" s="26"/>
      <c r="D21" s="30"/>
      <c r="E21" s="26"/>
      <c r="F21" s="32" t="s">
        <v>150</v>
      </c>
      <c r="G21" s="32"/>
      <c r="H21" s="32"/>
      <c r="I21" s="26">
        <v>3</v>
      </c>
      <c r="J21" s="26">
        <v>3</v>
      </c>
      <c r="K21" s="26">
        <v>3</v>
      </c>
      <c r="L21" s="26">
        <v>3</v>
      </c>
      <c r="M21" s="26">
        <v>3</v>
      </c>
      <c r="N21" s="26"/>
      <c r="O21" s="26"/>
      <c r="P21" s="26"/>
      <c r="Q21" s="26"/>
      <c r="R21" s="26"/>
      <c r="S21" s="26"/>
      <c r="T21" s="26"/>
      <c r="U21" s="26"/>
      <c r="V21" s="26"/>
      <c r="W21" s="26"/>
      <c r="X21" s="26"/>
      <c r="Y21" s="26"/>
      <c r="Z21" s="26"/>
      <c r="AA21" s="26"/>
    </row>
    <row r="24" spans="3:27" x14ac:dyDescent="0.3">
      <c r="R24" s="22" t="s">
        <v>151</v>
      </c>
    </row>
    <row r="25" spans="3:27" ht="15" customHeight="1" x14ac:dyDescent="0.3"/>
    <row r="28" spans="3:27" x14ac:dyDescent="0.3"/>
    <row r="29" spans="3:27" x14ac:dyDescent="0.3">
      <c r="R29" s="33"/>
    </row>
    <row r="30" spans="3:27" x14ac:dyDescent="0.3">
      <c r="R30" s="33"/>
    </row>
    <row r="31" spans="3:27" x14ac:dyDescent="0.3">
      <c r="R31" s="33"/>
    </row>
    <row r="32" spans="3:27" x14ac:dyDescent="0.3">
      <c r="R32" s="33"/>
    </row>
    <row r="33" spans="18:18" x14ac:dyDescent="0.3">
      <c r="R33" s="33"/>
    </row>
    <row r="34" spans="18:18" x14ac:dyDescent="0.3">
      <c r="R34" s="33"/>
    </row>
  </sheetData>
  <mergeCells count="1">
    <mergeCell ref="A1:AA2"/>
  </mergeCells>
  <pageMargins left="0.7" right="0.7" top="0.75" bottom="0.75" header="0.3" footer="0.3"/>
  <ignoredErrors>
    <ignoredError sqref="R6:V10" formulaRange="1"/>
    <ignoredError sqref="J18" formula="1"/>
  </ignoredErrors>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6"/>
  <sheetViews>
    <sheetView topLeftCell="A2" workbookViewId="0">
      <selection activeCell="D21" sqref="D21"/>
    </sheetView>
  </sheetViews>
  <sheetFormatPr defaultRowHeight="15" x14ac:dyDescent="0.25"/>
  <cols>
    <col min="1" max="1" width="9.140625" style="5"/>
    <col min="2" max="2" width="14.28515625" style="5" customWidth="1"/>
    <col min="3" max="3" width="20.28515625" style="5" customWidth="1"/>
    <col min="4" max="4" width="49.28515625" style="5" customWidth="1"/>
    <col min="5" max="5" width="38.140625" style="5" customWidth="1"/>
    <col min="6" max="16384" width="9.140625" style="5"/>
  </cols>
  <sheetData>
    <row r="3" spans="2:5" x14ac:dyDescent="0.25">
      <c r="B3" s="39" t="s">
        <v>67</v>
      </c>
      <c r="C3" s="39"/>
      <c r="D3" s="39"/>
      <c r="E3" s="39"/>
    </row>
    <row r="4" spans="2:5" x14ac:dyDescent="0.25">
      <c r="B4" s="1" t="s">
        <v>5</v>
      </c>
      <c r="C4" s="1" t="s">
        <v>6</v>
      </c>
      <c r="D4" s="1" t="s">
        <v>7</v>
      </c>
      <c r="E4" s="1" t="s">
        <v>8</v>
      </c>
    </row>
    <row r="5" spans="2:5" ht="47.45" customHeight="1" x14ac:dyDescent="0.25">
      <c r="B5" s="2">
        <v>1</v>
      </c>
      <c r="C5" s="2" t="s">
        <v>9</v>
      </c>
      <c r="D5" s="15" t="s">
        <v>56</v>
      </c>
      <c r="E5" s="2" t="s">
        <v>10</v>
      </c>
    </row>
    <row r="6" spans="2:5" ht="43.15" customHeight="1" x14ac:dyDescent="0.25">
      <c r="B6" s="2">
        <v>2</v>
      </c>
      <c r="C6" s="2" t="s">
        <v>11</v>
      </c>
      <c r="D6" s="11" t="s">
        <v>57</v>
      </c>
      <c r="E6" s="2" t="s">
        <v>12</v>
      </c>
    </row>
    <row r="7" spans="2:5" ht="50.45" customHeight="1" x14ac:dyDescent="0.25">
      <c r="B7" s="2">
        <v>3</v>
      </c>
      <c r="C7" s="2" t="s">
        <v>13</v>
      </c>
      <c r="D7" s="11" t="s">
        <v>58</v>
      </c>
      <c r="E7" s="2" t="s">
        <v>12</v>
      </c>
    </row>
    <row r="8" spans="2:5" ht="67.5" customHeight="1" x14ac:dyDescent="0.25">
      <c r="B8" s="2">
        <v>4</v>
      </c>
      <c r="C8" s="2" t="s">
        <v>15</v>
      </c>
      <c r="D8" s="15" t="s">
        <v>59</v>
      </c>
      <c r="E8" s="2" t="s">
        <v>14</v>
      </c>
    </row>
    <row r="9" spans="2:5" ht="10.9" customHeight="1" x14ac:dyDescent="0.25"/>
    <row r="10" spans="2:5" hidden="1" x14ac:dyDescent="0.25"/>
    <row r="11" spans="2:5" ht="15.75" x14ac:dyDescent="0.25">
      <c r="B11" s="40" t="s">
        <v>16</v>
      </c>
      <c r="C11" s="40"/>
      <c r="D11" s="40" t="s">
        <v>17</v>
      </c>
      <c r="E11" s="40"/>
    </row>
    <row r="14" spans="2:5" x14ac:dyDescent="0.25">
      <c r="D14" s="6" t="s">
        <v>18</v>
      </c>
    </row>
    <row r="15" spans="2:5" x14ac:dyDescent="0.25">
      <c r="D15" s="7" t="s">
        <v>19</v>
      </c>
    </row>
    <row r="16" spans="2:5" x14ac:dyDescent="0.25">
      <c r="D16" s="8" t="s">
        <v>20</v>
      </c>
    </row>
  </sheetData>
  <mergeCells count="3">
    <mergeCell ref="B3:E3"/>
    <mergeCell ref="B11:C11"/>
    <mergeCell ref="D11:E1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5"/>
  <sheetViews>
    <sheetView topLeftCell="B1" workbookViewId="0">
      <selection activeCell="B11" sqref="B11"/>
    </sheetView>
  </sheetViews>
  <sheetFormatPr defaultRowHeight="15" x14ac:dyDescent="0.25"/>
  <cols>
    <col min="1" max="1" width="9.140625" style="5"/>
    <col min="2" max="2" width="14.28515625" style="5" customWidth="1"/>
    <col min="3" max="3" width="20.28515625" style="5" customWidth="1"/>
    <col min="4" max="4" width="60.5703125" style="5" customWidth="1"/>
    <col min="5" max="5" width="38.140625" style="5" customWidth="1"/>
    <col min="6" max="16384" width="9.140625" style="5"/>
  </cols>
  <sheetData>
    <row r="3" spans="2:5" x14ac:dyDescent="0.25">
      <c r="B3" s="39" t="s">
        <v>63</v>
      </c>
      <c r="C3" s="39"/>
      <c r="D3" s="39"/>
      <c r="E3" s="39"/>
    </row>
    <row r="4" spans="2:5" x14ac:dyDescent="0.25">
      <c r="B4" s="1" t="s">
        <v>5</v>
      </c>
      <c r="C4" s="1" t="s">
        <v>6</v>
      </c>
      <c r="D4" s="1" t="s">
        <v>7</v>
      </c>
      <c r="E4" s="1" t="s">
        <v>8</v>
      </c>
    </row>
    <row r="5" spans="2:5" ht="94.5" customHeight="1" x14ac:dyDescent="0.25">
      <c r="B5" s="2">
        <v>1</v>
      </c>
      <c r="C5" s="2" t="s">
        <v>9</v>
      </c>
      <c r="D5" s="15" t="s">
        <v>60</v>
      </c>
      <c r="E5" s="2" t="s">
        <v>10</v>
      </c>
    </row>
    <row r="6" spans="2:5" ht="65.25" customHeight="1" x14ac:dyDescent="0.25">
      <c r="B6" s="2">
        <v>2</v>
      </c>
      <c r="C6" s="2" t="s">
        <v>11</v>
      </c>
      <c r="D6" s="11" t="s">
        <v>61</v>
      </c>
      <c r="E6" s="2" t="s">
        <v>14</v>
      </c>
    </row>
    <row r="7" spans="2:5" ht="50.45" customHeight="1" x14ac:dyDescent="0.25">
      <c r="B7" s="2">
        <v>3</v>
      </c>
      <c r="C7" s="2" t="s">
        <v>13</v>
      </c>
      <c r="D7" s="11" t="s">
        <v>62</v>
      </c>
      <c r="E7" s="2" t="s">
        <v>14</v>
      </c>
    </row>
    <row r="8" spans="2:5" ht="10.9" customHeight="1" x14ac:dyDescent="0.25"/>
    <row r="9" spans="2:5" hidden="1" x14ac:dyDescent="0.25"/>
    <row r="10" spans="2:5" ht="15.75" x14ac:dyDescent="0.25">
      <c r="B10" s="40" t="s">
        <v>16</v>
      </c>
      <c r="C10" s="40"/>
      <c r="D10" s="40" t="s">
        <v>17</v>
      </c>
      <c r="E10" s="40"/>
    </row>
    <row r="13" spans="2:5" x14ac:dyDescent="0.25">
      <c r="D13" s="6" t="s">
        <v>18</v>
      </c>
    </row>
    <row r="14" spans="2:5" x14ac:dyDescent="0.25">
      <c r="D14" s="7" t="s">
        <v>19</v>
      </c>
    </row>
    <row r="15" spans="2:5" x14ac:dyDescent="0.25">
      <c r="D15" s="8" t="s">
        <v>20</v>
      </c>
    </row>
  </sheetData>
  <mergeCells count="3">
    <mergeCell ref="B3:E3"/>
    <mergeCell ref="B10:C10"/>
    <mergeCell ref="D10:E10"/>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6"/>
  <sheetViews>
    <sheetView zoomScale="82" zoomScaleNormal="82" workbookViewId="0">
      <selection activeCell="D24" sqref="D24"/>
    </sheetView>
  </sheetViews>
  <sheetFormatPr defaultRowHeight="15" x14ac:dyDescent="0.25"/>
  <cols>
    <col min="1" max="1" width="9.140625" style="5"/>
    <col min="2" max="2" width="14.28515625" style="5" customWidth="1"/>
    <col min="3" max="3" width="20.28515625" style="5" customWidth="1"/>
    <col min="4" max="4" width="49.28515625" style="5" customWidth="1"/>
    <col min="5" max="5" width="38.140625" style="5" customWidth="1"/>
    <col min="6" max="16384" width="9.140625" style="5"/>
  </cols>
  <sheetData>
    <row r="3" spans="2:5" x14ac:dyDescent="0.25">
      <c r="B3" s="39" t="s">
        <v>68</v>
      </c>
      <c r="C3" s="39"/>
      <c r="D3" s="39"/>
      <c r="E3" s="39"/>
    </row>
    <row r="4" spans="2:5" x14ac:dyDescent="0.25">
      <c r="B4" s="1" t="s">
        <v>5</v>
      </c>
      <c r="C4" s="1" t="s">
        <v>6</v>
      </c>
      <c r="D4" s="1" t="s">
        <v>7</v>
      </c>
      <c r="E4" s="1" t="s">
        <v>8</v>
      </c>
    </row>
    <row r="5" spans="2:5" ht="47.45" customHeight="1" x14ac:dyDescent="0.25">
      <c r="B5" s="2">
        <v>1</v>
      </c>
      <c r="C5" s="2" t="s">
        <v>9</v>
      </c>
      <c r="D5" s="16" t="s">
        <v>69</v>
      </c>
      <c r="E5" s="2" t="s">
        <v>10</v>
      </c>
    </row>
    <row r="6" spans="2:5" ht="43.15" customHeight="1" x14ac:dyDescent="0.25">
      <c r="B6" s="2">
        <v>2</v>
      </c>
      <c r="C6" s="2" t="s">
        <v>11</v>
      </c>
      <c r="D6" s="11" t="s">
        <v>70</v>
      </c>
      <c r="E6" s="2" t="s">
        <v>12</v>
      </c>
    </row>
    <row r="7" spans="2:5" ht="50.45" customHeight="1" x14ac:dyDescent="0.25">
      <c r="B7" s="2">
        <v>3</v>
      </c>
      <c r="C7" s="2" t="s">
        <v>13</v>
      </c>
      <c r="D7" s="11" t="s">
        <v>71</v>
      </c>
      <c r="E7" s="2" t="s">
        <v>12</v>
      </c>
    </row>
    <row r="8" spans="2:5" ht="67.5" customHeight="1" x14ac:dyDescent="0.25">
      <c r="B8" s="2">
        <v>4</v>
      </c>
      <c r="C8" s="2" t="s">
        <v>15</v>
      </c>
      <c r="D8" s="2" t="s">
        <v>72</v>
      </c>
      <c r="E8" s="2" t="s">
        <v>14</v>
      </c>
    </row>
    <row r="9" spans="2:5" ht="10.9" customHeight="1" x14ac:dyDescent="0.25"/>
    <row r="10" spans="2:5" hidden="1" x14ac:dyDescent="0.25"/>
    <row r="11" spans="2:5" ht="15.75" x14ac:dyDescent="0.25">
      <c r="B11" s="40" t="s">
        <v>16</v>
      </c>
      <c r="C11" s="40"/>
      <c r="D11" s="40" t="s">
        <v>17</v>
      </c>
      <c r="E11" s="40"/>
    </row>
    <row r="14" spans="2:5" x14ac:dyDescent="0.25">
      <c r="D14" s="6" t="s">
        <v>18</v>
      </c>
    </row>
    <row r="15" spans="2:5" x14ac:dyDescent="0.25">
      <c r="D15" s="7" t="s">
        <v>19</v>
      </c>
    </row>
    <row r="16" spans="2:5" x14ac:dyDescent="0.25">
      <c r="D16" s="8" t="s">
        <v>20</v>
      </c>
    </row>
  </sheetData>
  <mergeCells count="3">
    <mergeCell ref="B3:E3"/>
    <mergeCell ref="B11:C11"/>
    <mergeCell ref="D11:E11"/>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6"/>
  <sheetViews>
    <sheetView topLeftCell="B1" zoomScale="86" zoomScaleNormal="86" workbookViewId="0">
      <selection activeCell="E14" sqref="E14"/>
    </sheetView>
  </sheetViews>
  <sheetFormatPr defaultRowHeight="15" x14ac:dyDescent="0.25"/>
  <cols>
    <col min="1" max="1" width="9.140625" style="5"/>
    <col min="2" max="2" width="14.28515625" style="5" customWidth="1"/>
    <col min="3" max="3" width="20.28515625" style="5" customWidth="1"/>
    <col min="4" max="4" width="49.28515625" style="5" customWidth="1"/>
    <col min="5" max="5" width="38.140625" style="5" customWidth="1"/>
    <col min="6" max="16384" width="9.140625" style="5"/>
  </cols>
  <sheetData>
    <row r="3" spans="2:5" x14ac:dyDescent="0.25">
      <c r="B3" s="39" t="s">
        <v>73</v>
      </c>
      <c r="C3" s="39"/>
      <c r="D3" s="39"/>
      <c r="E3" s="39"/>
    </row>
    <row r="4" spans="2:5" x14ac:dyDescent="0.25">
      <c r="B4" s="1" t="s">
        <v>5</v>
      </c>
      <c r="C4" s="1" t="s">
        <v>6</v>
      </c>
      <c r="D4" s="1" t="s">
        <v>7</v>
      </c>
      <c r="E4" s="1" t="s">
        <v>8</v>
      </c>
    </row>
    <row r="5" spans="2:5" ht="47.45" customHeight="1" x14ac:dyDescent="0.25">
      <c r="B5" s="2">
        <v>1</v>
      </c>
      <c r="C5" s="2" t="s">
        <v>9</v>
      </c>
      <c r="D5" s="34" t="s">
        <v>74</v>
      </c>
      <c r="E5" s="2" t="s">
        <v>10</v>
      </c>
    </row>
    <row r="6" spans="2:5" ht="73.5" customHeight="1" x14ac:dyDescent="0.25">
      <c r="B6" s="2">
        <v>2</v>
      </c>
      <c r="C6" s="2" t="s">
        <v>11</v>
      </c>
      <c r="D6" s="10" t="s">
        <v>75</v>
      </c>
      <c r="E6" s="2" t="s">
        <v>12</v>
      </c>
    </row>
    <row r="7" spans="2:5" ht="50.45" customHeight="1" x14ac:dyDescent="0.25">
      <c r="B7" s="2">
        <v>3</v>
      </c>
      <c r="C7" s="2" t="s">
        <v>13</v>
      </c>
      <c r="D7" s="14" t="s">
        <v>76</v>
      </c>
      <c r="E7" s="2" t="s">
        <v>12</v>
      </c>
    </row>
    <row r="8" spans="2:5" ht="67.5" customHeight="1" x14ac:dyDescent="0.25">
      <c r="B8" s="2">
        <v>4</v>
      </c>
      <c r="C8" s="2" t="s">
        <v>15</v>
      </c>
      <c r="D8" s="35" t="s">
        <v>77</v>
      </c>
      <c r="E8" s="2" t="s">
        <v>14</v>
      </c>
    </row>
    <row r="9" spans="2:5" ht="10.9" customHeight="1" x14ac:dyDescent="0.25"/>
    <row r="10" spans="2:5" hidden="1" x14ac:dyDescent="0.25"/>
    <row r="11" spans="2:5" ht="15.75" x14ac:dyDescent="0.25">
      <c r="B11" s="40" t="s">
        <v>16</v>
      </c>
      <c r="C11" s="40"/>
      <c r="D11" s="40" t="s">
        <v>17</v>
      </c>
      <c r="E11" s="40"/>
    </row>
    <row r="14" spans="2:5" x14ac:dyDescent="0.25">
      <c r="D14" s="6" t="s">
        <v>18</v>
      </c>
    </row>
    <row r="15" spans="2:5" x14ac:dyDescent="0.25">
      <c r="D15" s="7" t="s">
        <v>19</v>
      </c>
    </row>
    <row r="16" spans="2:5" x14ac:dyDescent="0.25">
      <c r="D16" s="8" t="s">
        <v>20</v>
      </c>
    </row>
  </sheetData>
  <mergeCells count="3">
    <mergeCell ref="B3:E3"/>
    <mergeCell ref="B11:C11"/>
    <mergeCell ref="D11:E11"/>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6"/>
  <sheetViews>
    <sheetView zoomScale="84" zoomScaleNormal="84" workbookViewId="0">
      <selection activeCell="F20" sqref="F20"/>
    </sheetView>
  </sheetViews>
  <sheetFormatPr defaultRowHeight="15" x14ac:dyDescent="0.25"/>
  <cols>
    <col min="1" max="1" width="9.140625" style="5"/>
    <col min="2" max="2" width="14.28515625" style="5" customWidth="1"/>
    <col min="3" max="3" width="20.28515625" style="5" customWidth="1"/>
    <col min="4" max="4" width="49.28515625" style="5" customWidth="1"/>
    <col min="5" max="5" width="38.140625" style="5" customWidth="1"/>
    <col min="6" max="16384" width="9.140625" style="5"/>
  </cols>
  <sheetData>
    <row r="3" spans="2:5" x14ac:dyDescent="0.25">
      <c r="B3" s="39" t="s">
        <v>78</v>
      </c>
      <c r="C3" s="39"/>
      <c r="D3" s="39"/>
      <c r="E3" s="39"/>
    </row>
    <row r="4" spans="2:5" x14ac:dyDescent="0.25">
      <c r="B4" s="1" t="s">
        <v>5</v>
      </c>
      <c r="C4" s="1" t="s">
        <v>6</v>
      </c>
      <c r="D4" s="1" t="s">
        <v>7</v>
      </c>
      <c r="E4" s="1" t="s">
        <v>8</v>
      </c>
    </row>
    <row r="5" spans="2:5" ht="52.5" customHeight="1" x14ac:dyDescent="0.25">
      <c r="B5" s="2">
        <v>1</v>
      </c>
      <c r="C5" s="2" t="s">
        <v>9</v>
      </c>
      <c r="D5" s="2" t="s">
        <v>79</v>
      </c>
      <c r="E5" s="2" t="s">
        <v>10</v>
      </c>
    </row>
    <row r="6" spans="2:5" ht="43.15" customHeight="1" x14ac:dyDescent="0.25">
      <c r="B6" s="2">
        <v>2</v>
      </c>
      <c r="C6" s="2" t="s">
        <v>11</v>
      </c>
      <c r="D6" s="2" t="s">
        <v>80</v>
      </c>
      <c r="E6" s="2" t="s">
        <v>12</v>
      </c>
    </row>
    <row r="7" spans="2:5" ht="50.45" customHeight="1" x14ac:dyDescent="0.25">
      <c r="B7" s="2">
        <v>3</v>
      </c>
      <c r="C7" s="2" t="s">
        <v>13</v>
      </c>
      <c r="D7" s="2" t="s">
        <v>81</v>
      </c>
      <c r="E7" s="2" t="s">
        <v>12</v>
      </c>
    </row>
    <row r="8" spans="2:5" ht="67.5" customHeight="1" x14ac:dyDescent="0.25">
      <c r="B8" s="2">
        <v>4</v>
      </c>
      <c r="C8" s="2" t="s">
        <v>15</v>
      </c>
      <c r="D8" s="14" t="s">
        <v>82</v>
      </c>
      <c r="E8" s="2" t="s">
        <v>14</v>
      </c>
    </row>
    <row r="9" spans="2:5" ht="10.9" customHeight="1" x14ac:dyDescent="0.25"/>
    <row r="10" spans="2:5" hidden="1" x14ac:dyDescent="0.25"/>
    <row r="11" spans="2:5" ht="15.75" x14ac:dyDescent="0.25">
      <c r="B11" s="40" t="s">
        <v>16</v>
      </c>
      <c r="C11" s="40"/>
      <c r="D11" s="40" t="s">
        <v>17</v>
      </c>
      <c r="E11" s="40"/>
    </row>
    <row r="14" spans="2:5" x14ac:dyDescent="0.25">
      <c r="D14" s="6" t="s">
        <v>18</v>
      </c>
    </row>
    <row r="15" spans="2:5" x14ac:dyDescent="0.25">
      <c r="D15" s="7" t="s">
        <v>19</v>
      </c>
    </row>
    <row r="16" spans="2:5" x14ac:dyDescent="0.25">
      <c r="D16" s="8" t="s">
        <v>20</v>
      </c>
    </row>
  </sheetData>
  <mergeCells count="3">
    <mergeCell ref="B3:E3"/>
    <mergeCell ref="B11:C11"/>
    <mergeCell ref="D11:E11"/>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5"/>
  <sheetViews>
    <sheetView workbookViewId="0">
      <selection activeCell="F19" sqref="F19"/>
    </sheetView>
  </sheetViews>
  <sheetFormatPr defaultRowHeight="15" x14ac:dyDescent="0.25"/>
  <cols>
    <col min="1" max="1" width="9.140625" style="5"/>
    <col min="2" max="2" width="14.28515625" style="5" customWidth="1"/>
    <col min="3" max="3" width="20.28515625" style="5" customWidth="1"/>
    <col min="4" max="4" width="49.28515625" style="5" customWidth="1"/>
    <col min="5" max="5" width="38.140625" style="5" customWidth="1"/>
    <col min="6" max="16384" width="9.140625" style="5"/>
  </cols>
  <sheetData>
    <row r="3" spans="2:5" x14ac:dyDescent="0.25">
      <c r="B3" s="39" t="s">
        <v>83</v>
      </c>
      <c r="C3" s="39"/>
      <c r="D3" s="39"/>
      <c r="E3" s="39"/>
    </row>
    <row r="4" spans="2:5" x14ac:dyDescent="0.25">
      <c r="B4" s="1" t="s">
        <v>5</v>
      </c>
      <c r="C4" s="1" t="s">
        <v>6</v>
      </c>
      <c r="D4" s="1" t="s">
        <v>7</v>
      </c>
      <c r="E4" s="1" t="s">
        <v>8</v>
      </c>
    </row>
    <row r="5" spans="2:5" ht="47.45" customHeight="1" x14ac:dyDescent="0.25">
      <c r="B5" s="2">
        <v>1</v>
      </c>
      <c r="C5" s="2" t="s">
        <v>9</v>
      </c>
      <c r="D5" s="16" t="s">
        <v>84</v>
      </c>
      <c r="E5" s="2" t="s">
        <v>10</v>
      </c>
    </row>
    <row r="6" spans="2:5" ht="54.75" customHeight="1" x14ac:dyDescent="0.25">
      <c r="B6" s="2">
        <v>2</v>
      </c>
      <c r="C6" s="17" t="s">
        <v>11</v>
      </c>
      <c r="D6" s="2" t="s">
        <v>85</v>
      </c>
      <c r="E6" s="18" t="s">
        <v>12</v>
      </c>
    </row>
    <row r="7" spans="2:5" ht="67.5" customHeight="1" x14ac:dyDescent="0.25">
      <c r="B7" s="2">
        <v>3</v>
      </c>
      <c r="C7" s="2" t="s">
        <v>13</v>
      </c>
      <c r="D7" s="15" t="s">
        <v>86</v>
      </c>
      <c r="E7" s="2" t="s">
        <v>12</v>
      </c>
    </row>
    <row r="8" spans="2:5" ht="10.9" customHeight="1" x14ac:dyDescent="0.25"/>
    <row r="9" spans="2:5" hidden="1" x14ac:dyDescent="0.25"/>
    <row r="10" spans="2:5" ht="15.75" x14ac:dyDescent="0.25">
      <c r="B10" s="40" t="s">
        <v>16</v>
      </c>
      <c r="C10" s="40"/>
      <c r="D10" s="40" t="s">
        <v>17</v>
      </c>
      <c r="E10" s="40"/>
    </row>
    <row r="13" spans="2:5" x14ac:dyDescent="0.25">
      <c r="D13" s="1" t="s">
        <v>18</v>
      </c>
    </row>
    <row r="14" spans="2:5" x14ac:dyDescent="0.25">
      <c r="D14" s="1" t="s">
        <v>19</v>
      </c>
    </row>
    <row r="15" spans="2:5" x14ac:dyDescent="0.25">
      <c r="D15" s="1" t="s">
        <v>20</v>
      </c>
    </row>
  </sheetData>
  <mergeCells count="3">
    <mergeCell ref="B3:E3"/>
    <mergeCell ref="B10:C10"/>
    <mergeCell ref="D10:E10"/>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5"/>
  <sheetViews>
    <sheetView zoomScale="77" zoomScaleNormal="77" workbookViewId="0">
      <selection activeCell="G22" sqref="G22"/>
    </sheetView>
  </sheetViews>
  <sheetFormatPr defaultRowHeight="15" x14ac:dyDescent="0.25"/>
  <cols>
    <col min="1" max="1" width="9.140625" style="5"/>
    <col min="2" max="2" width="14.28515625" style="5" customWidth="1"/>
    <col min="3" max="3" width="20.28515625" style="5" customWidth="1"/>
    <col min="4" max="4" width="49.28515625" style="5" customWidth="1"/>
    <col min="5" max="5" width="38.140625" style="5" customWidth="1"/>
    <col min="6" max="16384" width="9.140625" style="5"/>
  </cols>
  <sheetData>
    <row r="3" spans="2:5" x14ac:dyDescent="0.25">
      <c r="B3" s="39" t="s">
        <v>87</v>
      </c>
      <c r="C3" s="39"/>
      <c r="D3" s="39"/>
      <c r="E3" s="39"/>
    </row>
    <row r="4" spans="2:5" x14ac:dyDescent="0.25">
      <c r="B4" s="1" t="s">
        <v>5</v>
      </c>
      <c r="C4" s="1" t="s">
        <v>6</v>
      </c>
      <c r="D4" s="1" t="s">
        <v>7</v>
      </c>
      <c r="E4" s="1" t="s">
        <v>8</v>
      </c>
    </row>
    <row r="5" spans="2:5" ht="93" customHeight="1" x14ac:dyDescent="0.25">
      <c r="B5" s="2">
        <v>1</v>
      </c>
      <c r="C5" s="2" t="s">
        <v>9</v>
      </c>
      <c r="D5" s="20" t="s">
        <v>89</v>
      </c>
      <c r="E5" s="2" t="s">
        <v>10</v>
      </c>
    </row>
    <row r="6" spans="2:5" ht="58.5" customHeight="1" x14ac:dyDescent="0.25">
      <c r="B6" s="2">
        <v>2</v>
      </c>
      <c r="C6" s="2" t="s">
        <v>11</v>
      </c>
      <c r="D6" s="13" t="s">
        <v>88</v>
      </c>
      <c r="E6" s="2" t="s">
        <v>12</v>
      </c>
    </row>
    <row r="7" spans="2:5" ht="63" customHeight="1" x14ac:dyDescent="0.25">
      <c r="B7" s="2">
        <v>3</v>
      </c>
      <c r="C7" s="2" t="s">
        <v>13</v>
      </c>
      <c r="D7" s="19" t="s">
        <v>90</v>
      </c>
      <c r="E7" s="2" t="s">
        <v>12</v>
      </c>
    </row>
    <row r="8" spans="2:5" ht="10.9" customHeight="1" x14ac:dyDescent="0.25"/>
    <row r="9" spans="2:5" hidden="1" x14ac:dyDescent="0.25"/>
    <row r="10" spans="2:5" ht="15.75" x14ac:dyDescent="0.25">
      <c r="B10" s="40" t="s">
        <v>16</v>
      </c>
      <c r="C10" s="40"/>
      <c r="D10" s="40" t="s">
        <v>17</v>
      </c>
      <c r="E10" s="40"/>
    </row>
    <row r="13" spans="2:5" x14ac:dyDescent="0.25">
      <c r="D13" s="6" t="s">
        <v>18</v>
      </c>
    </row>
    <row r="14" spans="2:5" x14ac:dyDescent="0.25">
      <c r="D14" s="7" t="s">
        <v>19</v>
      </c>
    </row>
    <row r="15" spans="2:5" x14ac:dyDescent="0.25">
      <c r="D15" s="8" t="s">
        <v>20</v>
      </c>
    </row>
  </sheetData>
  <mergeCells count="3">
    <mergeCell ref="B3:E3"/>
    <mergeCell ref="B10:C10"/>
    <mergeCell ref="D10:E10"/>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6"/>
  <sheetViews>
    <sheetView topLeftCell="C1" workbookViewId="0">
      <selection activeCell="F13" sqref="F13"/>
    </sheetView>
  </sheetViews>
  <sheetFormatPr defaultRowHeight="15" x14ac:dyDescent="0.25"/>
  <cols>
    <col min="1" max="1" width="9.140625" style="5"/>
    <col min="2" max="2" width="14.28515625" style="5" customWidth="1"/>
    <col min="3" max="3" width="20.28515625" style="5" customWidth="1"/>
    <col min="4" max="4" width="49.28515625" style="5" customWidth="1"/>
    <col min="5" max="5" width="38.140625" style="5" customWidth="1"/>
    <col min="6" max="16384" width="9.140625" style="5"/>
  </cols>
  <sheetData>
    <row r="3" spans="2:5" x14ac:dyDescent="0.25">
      <c r="B3" s="39" t="s">
        <v>91</v>
      </c>
      <c r="C3" s="39"/>
      <c r="D3" s="39"/>
      <c r="E3" s="39"/>
    </row>
    <row r="4" spans="2:5" x14ac:dyDescent="0.25">
      <c r="B4" s="1" t="s">
        <v>5</v>
      </c>
      <c r="C4" s="1" t="s">
        <v>6</v>
      </c>
      <c r="D4" s="1" t="s">
        <v>7</v>
      </c>
      <c r="E4" s="1" t="s">
        <v>8</v>
      </c>
    </row>
    <row r="5" spans="2:5" ht="47.45" customHeight="1" x14ac:dyDescent="0.25">
      <c r="B5" s="2">
        <v>1</v>
      </c>
      <c r="C5" s="2" t="s">
        <v>9</v>
      </c>
      <c r="D5" s="11" t="s">
        <v>92</v>
      </c>
      <c r="E5" s="2" t="s">
        <v>10</v>
      </c>
    </row>
    <row r="6" spans="2:5" ht="43.15" customHeight="1" x14ac:dyDescent="0.25">
      <c r="B6" s="2">
        <v>2</v>
      </c>
      <c r="C6" s="2" t="s">
        <v>11</v>
      </c>
      <c r="D6" s="11" t="s">
        <v>93</v>
      </c>
      <c r="E6" s="2" t="s">
        <v>12</v>
      </c>
    </row>
    <row r="7" spans="2:5" ht="50.45" customHeight="1" x14ac:dyDescent="0.25">
      <c r="B7" s="2">
        <v>3</v>
      </c>
      <c r="C7" s="2" t="s">
        <v>13</v>
      </c>
      <c r="D7" s="11" t="s">
        <v>94</v>
      </c>
      <c r="E7" s="2" t="s">
        <v>12</v>
      </c>
    </row>
    <row r="8" spans="2:5" ht="67.5" customHeight="1" x14ac:dyDescent="0.25">
      <c r="B8" s="2">
        <v>4</v>
      </c>
      <c r="C8" s="2" t="s">
        <v>15</v>
      </c>
      <c r="D8" s="11" t="s">
        <v>95</v>
      </c>
      <c r="E8" s="2" t="s">
        <v>14</v>
      </c>
    </row>
    <row r="9" spans="2:5" ht="10.9" customHeight="1" x14ac:dyDescent="0.25"/>
    <row r="10" spans="2:5" hidden="1" x14ac:dyDescent="0.25"/>
    <row r="11" spans="2:5" ht="15.75" x14ac:dyDescent="0.25">
      <c r="B11" s="40" t="s">
        <v>16</v>
      </c>
      <c r="C11" s="40"/>
      <c r="D11" s="40" t="s">
        <v>17</v>
      </c>
      <c r="E11" s="40"/>
    </row>
    <row r="14" spans="2:5" x14ac:dyDescent="0.25">
      <c r="D14" s="1" t="s">
        <v>18</v>
      </c>
    </row>
    <row r="15" spans="2:5" x14ac:dyDescent="0.25">
      <c r="D15" s="1" t="s">
        <v>19</v>
      </c>
    </row>
    <row r="16" spans="2:5" x14ac:dyDescent="0.25">
      <c r="D16" s="1" t="s">
        <v>20</v>
      </c>
    </row>
  </sheetData>
  <mergeCells count="3">
    <mergeCell ref="B3:E3"/>
    <mergeCell ref="B11:C11"/>
    <mergeCell ref="D11:E11"/>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6"/>
  <sheetViews>
    <sheetView topLeftCell="B11" zoomScale="91" zoomScaleNormal="91" workbookViewId="0">
      <selection activeCell="F19" sqref="F19"/>
    </sheetView>
  </sheetViews>
  <sheetFormatPr defaultRowHeight="15" x14ac:dyDescent="0.25"/>
  <cols>
    <col min="1" max="1" width="9.140625" style="5"/>
    <col min="2" max="2" width="14.28515625" style="5" customWidth="1"/>
    <col min="3" max="3" width="20.28515625" style="5" customWidth="1"/>
    <col min="4" max="4" width="49.28515625" style="5" customWidth="1"/>
    <col min="5" max="5" width="38.140625" style="5" customWidth="1"/>
    <col min="6" max="16384" width="9.140625" style="5"/>
  </cols>
  <sheetData>
    <row r="3" spans="2:5" x14ac:dyDescent="0.25">
      <c r="B3" s="39" t="s">
        <v>96</v>
      </c>
      <c r="C3" s="39"/>
      <c r="D3" s="39"/>
      <c r="E3" s="39"/>
    </row>
    <row r="4" spans="2:5" x14ac:dyDescent="0.25">
      <c r="B4" s="1" t="s">
        <v>5</v>
      </c>
      <c r="C4" s="1" t="s">
        <v>6</v>
      </c>
      <c r="D4" s="1" t="s">
        <v>7</v>
      </c>
      <c r="E4" s="1" t="s">
        <v>8</v>
      </c>
    </row>
    <row r="5" spans="2:5" ht="47.45" customHeight="1" x14ac:dyDescent="0.25">
      <c r="B5" s="2">
        <v>1</v>
      </c>
      <c r="C5" s="2" t="s">
        <v>9</v>
      </c>
      <c r="D5" s="3" t="s">
        <v>97</v>
      </c>
      <c r="E5" s="2" t="s">
        <v>10</v>
      </c>
    </row>
    <row r="6" spans="2:5" ht="43.15" customHeight="1" x14ac:dyDescent="0.25">
      <c r="B6" s="2">
        <v>2</v>
      </c>
      <c r="C6" s="2" t="s">
        <v>11</v>
      </c>
      <c r="D6" s="12" t="s">
        <v>98</v>
      </c>
      <c r="E6" s="2" t="s">
        <v>12</v>
      </c>
    </row>
    <row r="7" spans="2:5" ht="50.45" customHeight="1" x14ac:dyDescent="0.25">
      <c r="B7" s="2">
        <v>3</v>
      </c>
      <c r="C7" s="2" t="s">
        <v>13</v>
      </c>
      <c r="D7" s="4" t="s">
        <v>99</v>
      </c>
      <c r="E7" s="2" t="s">
        <v>12</v>
      </c>
    </row>
    <row r="8" spans="2:5" ht="67.5" customHeight="1" x14ac:dyDescent="0.25">
      <c r="B8" s="2">
        <v>4</v>
      </c>
      <c r="C8" s="2" t="s">
        <v>15</v>
      </c>
      <c r="D8" s="3" t="s">
        <v>100</v>
      </c>
      <c r="E8" s="2" t="s">
        <v>14</v>
      </c>
    </row>
    <row r="9" spans="2:5" ht="10.9" customHeight="1" x14ac:dyDescent="0.25"/>
    <row r="10" spans="2:5" hidden="1" x14ac:dyDescent="0.25"/>
    <row r="11" spans="2:5" ht="15.75" x14ac:dyDescent="0.25">
      <c r="B11" s="40" t="s">
        <v>16</v>
      </c>
      <c r="C11" s="40"/>
      <c r="D11" s="40" t="s">
        <v>17</v>
      </c>
      <c r="E11" s="40"/>
    </row>
    <row r="14" spans="2:5" x14ac:dyDescent="0.25">
      <c r="D14" s="6" t="s">
        <v>18</v>
      </c>
    </row>
    <row r="15" spans="2:5" x14ac:dyDescent="0.25">
      <c r="D15" s="7" t="s">
        <v>19</v>
      </c>
    </row>
    <row r="16" spans="2:5" x14ac:dyDescent="0.25">
      <c r="D16" s="8" t="s">
        <v>20</v>
      </c>
    </row>
  </sheetData>
  <mergeCells count="3">
    <mergeCell ref="B3:E3"/>
    <mergeCell ref="B11:C11"/>
    <mergeCell ref="D11:E11"/>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6"/>
  <sheetViews>
    <sheetView zoomScale="82" zoomScaleNormal="82" workbookViewId="0">
      <selection activeCell="G23" sqref="G23"/>
    </sheetView>
  </sheetViews>
  <sheetFormatPr defaultRowHeight="15" x14ac:dyDescent="0.25"/>
  <cols>
    <col min="1" max="1" width="9.140625" style="5"/>
    <col min="2" max="2" width="14.28515625" style="5" customWidth="1"/>
    <col min="3" max="3" width="20.28515625" style="5" customWidth="1"/>
    <col min="4" max="4" width="49.28515625" style="5" customWidth="1"/>
    <col min="5" max="5" width="38.140625" style="5" customWidth="1"/>
    <col min="6" max="16384" width="9.140625" style="5"/>
  </cols>
  <sheetData>
    <row r="3" spans="2:5" x14ac:dyDescent="0.25">
      <c r="B3" s="39" t="s">
        <v>101</v>
      </c>
      <c r="C3" s="39"/>
      <c r="D3" s="39"/>
      <c r="E3" s="39"/>
    </row>
    <row r="4" spans="2:5" x14ac:dyDescent="0.25">
      <c r="B4" s="1" t="s">
        <v>5</v>
      </c>
      <c r="C4" s="1" t="s">
        <v>6</v>
      </c>
      <c r="D4" s="1" t="s">
        <v>7</v>
      </c>
      <c r="E4" s="1" t="s">
        <v>8</v>
      </c>
    </row>
    <row r="5" spans="2:5" ht="47.45" customHeight="1" x14ac:dyDescent="0.25">
      <c r="B5" s="2">
        <v>1</v>
      </c>
      <c r="C5" s="2" t="s">
        <v>9</v>
      </c>
      <c r="D5" s="13" t="s">
        <v>102</v>
      </c>
      <c r="E5" s="2" t="s">
        <v>10</v>
      </c>
    </row>
    <row r="6" spans="2:5" ht="43.15" customHeight="1" x14ac:dyDescent="0.25">
      <c r="B6" s="2">
        <v>2</v>
      </c>
      <c r="C6" s="2" t="s">
        <v>11</v>
      </c>
      <c r="D6" s="21" t="s">
        <v>103</v>
      </c>
      <c r="E6" s="2" t="s">
        <v>12</v>
      </c>
    </row>
    <row r="7" spans="2:5" ht="50.45" customHeight="1" x14ac:dyDescent="0.25">
      <c r="B7" s="2">
        <v>3</v>
      </c>
      <c r="C7" s="2" t="s">
        <v>13</v>
      </c>
      <c r="D7" s="21" t="s">
        <v>104</v>
      </c>
      <c r="E7" s="2" t="s">
        <v>12</v>
      </c>
    </row>
    <row r="8" spans="2:5" ht="67.5" customHeight="1" x14ac:dyDescent="0.25">
      <c r="B8" s="2">
        <v>4</v>
      </c>
      <c r="C8" s="2" t="s">
        <v>15</v>
      </c>
      <c r="D8" s="13" t="s">
        <v>105</v>
      </c>
      <c r="E8" s="2" t="s">
        <v>14</v>
      </c>
    </row>
    <row r="9" spans="2:5" ht="10.9" customHeight="1" x14ac:dyDescent="0.25"/>
    <row r="10" spans="2:5" hidden="1" x14ac:dyDescent="0.25"/>
    <row r="11" spans="2:5" ht="15.75" x14ac:dyDescent="0.25">
      <c r="B11" s="40" t="s">
        <v>16</v>
      </c>
      <c r="C11" s="40"/>
      <c r="D11" s="40" t="s">
        <v>17</v>
      </c>
      <c r="E11" s="40"/>
    </row>
    <row r="14" spans="2:5" x14ac:dyDescent="0.25">
      <c r="D14" s="6" t="s">
        <v>18</v>
      </c>
    </row>
    <row r="15" spans="2:5" x14ac:dyDescent="0.25">
      <c r="D15" s="7" t="s">
        <v>19</v>
      </c>
    </row>
    <row r="16" spans="2:5" x14ac:dyDescent="0.25">
      <c r="D16" s="8" t="s">
        <v>20</v>
      </c>
    </row>
  </sheetData>
  <mergeCells count="3">
    <mergeCell ref="B3:E3"/>
    <mergeCell ref="B11:C11"/>
    <mergeCell ref="D11:E1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6"/>
  <sheetViews>
    <sheetView topLeftCell="B1" workbookViewId="0">
      <selection activeCell="D23" sqref="D23"/>
    </sheetView>
  </sheetViews>
  <sheetFormatPr defaultRowHeight="15" x14ac:dyDescent="0.25"/>
  <cols>
    <col min="1" max="1" width="9.140625" style="5"/>
    <col min="2" max="2" width="14.28515625" style="5" customWidth="1"/>
    <col min="3" max="3" width="29" style="5" customWidth="1"/>
    <col min="4" max="4" width="49.28515625" style="5" customWidth="1"/>
    <col min="5" max="5" width="44.85546875" style="5" customWidth="1"/>
    <col min="6" max="16384" width="9.140625" style="5"/>
  </cols>
  <sheetData>
    <row r="3" spans="2:5" x14ac:dyDescent="0.25">
      <c r="B3" s="39" t="s">
        <v>21</v>
      </c>
      <c r="C3" s="39"/>
      <c r="D3" s="39"/>
      <c r="E3" s="39"/>
    </row>
    <row r="4" spans="2:5" x14ac:dyDescent="0.25">
      <c r="B4" s="1" t="s">
        <v>5</v>
      </c>
      <c r="C4" s="1" t="s">
        <v>6</v>
      </c>
      <c r="D4" s="1" t="s">
        <v>7</v>
      </c>
      <c r="E4" s="1" t="s">
        <v>8</v>
      </c>
    </row>
    <row r="5" spans="2:5" ht="47.45" customHeight="1" x14ac:dyDescent="0.25">
      <c r="B5" s="2">
        <v>1</v>
      </c>
      <c r="C5" s="2" t="s">
        <v>9</v>
      </c>
      <c r="D5" s="2" t="s">
        <v>26</v>
      </c>
      <c r="E5" s="2" t="s">
        <v>10</v>
      </c>
    </row>
    <row r="6" spans="2:5" ht="43.15" customHeight="1" x14ac:dyDescent="0.25">
      <c r="B6" s="2">
        <v>2</v>
      </c>
      <c r="C6" s="2" t="s">
        <v>11</v>
      </c>
      <c r="D6" s="2" t="s">
        <v>27</v>
      </c>
      <c r="E6" s="2" t="s">
        <v>12</v>
      </c>
    </row>
    <row r="7" spans="2:5" ht="50.45" customHeight="1" x14ac:dyDescent="0.25">
      <c r="B7" s="2">
        <v>3</v>
      </c>
      <c r="C7" s="2" t="s">
        <v>13</v>
      </c>
      <c r="D7" s="2" t="s">
        <v>28</v>
      </c>
      <c r="E7" s="2" t="s">
        <v>14</v>
      </c>
    </row>
    <row r="8" spans="2:5" ht="44.25" customHeight="1" x14ac:dyDescent="0.25">
      <c r="B8" s="2">
        <v>4</v>
      </c>
      <c r="C8" s="2" t="s">
        <v>15</v>
      </c>
      <c r="D8" s="2" t="s">
        <v>29</v>
      </c>
      <c r="E8" s="2" t="s">
        <v>14</v>
      </c>
    </row>
    <row r="9" spans="2:5" ht="10.9" customHeight="1" x14ac:dyDescent="0.25"/>
    <row r="10" spans="2:5" hidden="1" x14ac:dyDescent="0.25"/>
    <row r="11" spans="2:5" ht="15.75" x14ac:dyDescent="0.25">
      <c r="B11" s="40" t="s">
        <v>16</v>
      </c>
      <c r="C11" s="40"/>
      <c r="D11" s="40" t="s">
        <v>17</v>
      </c>
      <c r="E11" s="40"/>
    </row>
    <row r="14" spans="2:5" x14ac:dyDescent="0.25">
      <c r="D14" s="6" t="s">
        <v>18</v>
      </c>
    </row>
    <row r="15" spans="2:5" x14ac:dyDescent="0.25">
      <c r="D15" s="7" t="s">
        <v>19</v>
      </c>
    </row>
    <row r="16" spans="2:5" x14ac:dyDescent="0.25">
      <c r="D16" s="8" t="s">
        <v>20</v>
      </c>
    </row>
  </sheetData>
  <mergeCells count="3">
    <mergeCell ref="B3:E3"/>
    <mergeCell ref="B11:C11"/>
    <mergeCell ref="D11:E11"/>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6"/>
  <sheetViews>
    <sheetView tabSelected="1" topLeftCell="C1" workbookViewId="0">
      <selection activeCell="E13" sqref="E13"/>
    </sheetView>
  </sheetViews>
  <sheetFormatPr defaultRowHeight="15" x14ac:dyDescent="0.25"/>
  <cols>
    <col min="1" max="1" width="9.140625" style="5"/>
    <col min="2" max="2" width="14.28515625" style="5" customWidth="1"/>
    <col min="3" max="3" width="20.28515625" style="5" customWidth="1"/>
    <col min="4" max="4" width="49.28515625" style="5" customWidth="1"/>
    <col min="5" max="5" width="38.140625" style="5" customWidth="1"/>
    <col min="6" max="16384" width="9.140625" style="5"/>
  </cols>
  <sheetData>
    <row r="3" spans="2:5" x14ac:dyDescent="0.25">
      <c r="B3" s="39" t="s">
        <v>106</v>
      </c>
      <c r="C3" s="39"/>
      <c r="D3" s="39"/>
      <c r="E3" s="39"/>
    </row>
    <row r="4" spans="2:5" x14ac:dyDescent="0.25">
      <c r="B4" s="1" t="s">
        <v>5</v>
      </c>
      <c r="C4" s="1" t="s">
        <v>6</v>
      </c>
      <c r="D4" s="1" t="s">
        <v>7</v>
      </c>
      <c r="E4" s="1" t="s">
        <v>8</v>
      </c>
    </row>
    <row r="5" spans="2:5" ht="63.75" customHeight="1" x14ac:dyDescent="0.25">
      <c r="B5" s="2">
        <v>1</v>
      </c>
      <c r="C5" s="2" t="s">
        <v>9</v>
      </c>
      <c r="D5" s="19" t="s">
        <v>107</v>
      </c>
      <c r="E5" s="2" t="s">
        <v>10</v>
      </c>
    </row>
    <row r="6" spans="2:5" ht="61.5" customHeight="1" x14ac:dyDescent="0.25">
      <c r="B6" s="2">
        <v>2</v>
      </c>
      <c r="C6" s="2" t="s">
        <v>11</v>
      </c>
      <c r="D6" s="4" t="s">
        <v>108</v>
      </c>
      <c r="E6" s="2" t="s">
        <v>12</v>
      </c>
    </row>
    <row r="7" spans="2:5" ht="69.75" customHeight="1" x14ac:dyDescent="0.25">
      <c r="B7" s="2">
        <v>3</v>
      </c>
      <c r="C7" s="2" t="s">
        <v>13</v>
      </c>
      <c r="D7" s="4" t="s">
        <v>109</v>
      </c>
      <c r="E7" s="2" t="s">
        <v>12</v>
      </c>
    </row>
    <row r="8" spans="2:5" ht="49.5" customHeight="1" x14ac:dyDescent="0.25">
      <c r="B8" s="2">
        <v>4</v>
      </c>
      <c r="C8" s="2" t="s">
        <v>15</v>
      </c>
      <c r="D8" s="19" t="s">
        <v>110</v>
      </c>
      <c r="E8" s="2" t="s">
        <v>14</v>
      </c>
    </row>
    <row r="9" spans="2:5" ht="10.9" customHeight="1" x14ac:dyDescent="0.25"/>
    <row r="10" spans="2:5" hidden="1" x14ac:dyDescent="0.25"/>
    <row r="11" spans="2:5" ht="15.75" x14ac:dyDescent="0.25">
      <c r="B11" s="40" t="s">
        <v>16</v>
      </c>
      <c r="C11" s="40"/>
      <c r="D11" s="40" t="s">
        <v>17</v>
      </c>
      <c r="E11" s="40"/>
    </row>
    <row r="14" spans="2:5" x14ac:dyDescent="0.25">
      <c r="D14" s="6" t="s">
        <v>18</v>
      </c>
    </row>
    <row r="15" spans="2:5" x14ac:dyDescent="0.25">
      <c r="D15" s="7" t="s">
        <v>19</v>
      </c>
    </row>
    <row r="16" spans="2:5" x14ac:dyDescent="0.25">
      <c r="D16" s="8" t="s">
        <v>20</v>
      </c>
    </row>
  </sheetData>
  <mergeCells count="3">
    <mergeCell ref="B3:E3"/>
    <mergeCell ref="B11:C11"/>
    <mergeCell ref="D11:E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5"/>
  <sheetViews>
    <sheetView workbookViewId="0">
      <selection activeCell="A22" sqref="A22"/>
    </sheetView>
  </sheetViews>
  <sheetFormatPr defaultRowHeight="15" x14ac:dyDescent="0.25"/>
  <cols>
    <col min="1" max="1" width="9.140625" style="5"/>
    <col min="2" max="2" width="14.28515625" style="5" customWidth="1"/>
    <col min="3" max="3" width="29" style="5" customWidth="1"/>
    <col min="4" max="4" width="49.28515625" style="5" customWidth="1"/>
    <col min="5" max="5" width="44.85546875" style="5" customWidth="1"/>
    <col min="6" max="16384" width="9.140625" style="5"/>
  </cols>
  <sheetData>
    <row r="3" spans="2:5" x14ac:dyDescent="0.25">
      <c r="B3" s="39" t="s">
        <v>22</v>
      </c>
      <c r="C3" s="39"/>
      <c r="D3" s="39"/>
      <c r="E3" s="39"/>
    </row>
    <row r="4" spans="2:5" x14ac:dyDescent="0.25">
      <c r="B4" s="1" t="s">
        <v>5</v>
      </c>
      <c r="C4" s="1" t="s">
        <v>6</v>
      </c>
      <c r="D4" s="1" t="s">
        <v>7</v>
      </c>
      <c r="E4" s="1" t="s">
        <v>8</v>
      </c>
    </row>
    <row r="5" spans="2:5" ht="47.45" customHeight="1" x14ac:dyDescent="0.25">
      <c r="B5" s="2">
        <v>1</v>
      </c>
      <c r="C5" s="2" t="s">
        <v>9</v>
      </c>
      <c r="D5" s="2" t="s">
        <v>30</v>
      </c>
      <c r="E5" s="2" t="s">
        <v>10</v>
      </c>
    </row>
    <row r="6" spans="2:5" ht="43.15" customHeight="1" x14ac:dyDescent="0.25">
      <c r="B6" s="2">
        <v>2</v>
      </c>
      <c r="C6" s="2" t="s">
        <v>11</v>
      </c>
      <c r="D6" s="2" t="s">
        <v>31</v>
      </c>
      <c r="E6" s="2" t="s">
        <v>12</v>
      </c>
    </row>
    <row r="7" spans="2:5" ht="59.25" customHeight="1" x14ac:dyDescent="0.25">
      <c r="B7" s="2">
        <v>3</v>
      </c>
      <c r="C7" s="2" t="s">
        <v>13</v>
      </c>
      <c r="D7" s="2" t="s">
        <v>32</v>
      </c>
      <c r="E7" s="2" t="s">
        <v>14</v>
      </c>
    </row>
    <row r="8" spans="2:5" ht="10.9" customHeight="1" x14ac:dyDescent="0.25"/>
    <row r="9" spans="2:5" hidden="1" x14ac:dyDescent="0.25"/>
    <row r="10" spans="2:5" ht="15.75" x14ac:dyDescent="0.25">
      <c r="B10" s="40" t="s">
        <v>16</v>
      </c>
      <c r="C10" s="40"/>
      <c r="D10" s="40" t="s">
        <v>17</v>
      </c>
      <c r="E10" s="40"/>
    </row>
    <row r="13" spans="2:5" x14ac:dyDescent="0.25">
      <c r="D13" s="6" t="s">
        <v>18</v>
      </c>
    </row>
    <row r="14" spans="2:5" x14ac:dyDescent="0.25">
      <c r="D14" s="7" t="s">
        <v>19</v>
      </c>
    </row>
    <row r="15" spans="2:5" x14ac:dyDescent="0.25">
      <c r="D15" s="8" t="s">
        <v>20</v>
      </c>
    </row>
  </sheetData>
  <mergeCells count="3">
    <mergeCell ref="B3:E3"/>
    <mergeCell ref="B10:C10"/>
    <mergeCell ref="D10:E1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5"/>
  <sheetViews>
    <sheetView topLeftCell="B1" workbookViewId="0">
      <selection activeCell="C21" sqref="C21"/>
    </sheetView>
  </sheetViews>
  <sheetFormatPr defaultRowHeight="15" x14ac:dyDescent="0.25"/>
  <cols>
    <col min="1" max="1" width="9.140625" style="5"/>
    <col min="2" max="2" width="14.28515625" style="5" customWidth="1"/>
    <col min="3" max="3" width="29" style="5" customWidth="1"/>
    <col min="4" max="4" width="32" style="5" customWidth="1"/>
    <col min="5" max="5" width="38.5703125" style="5" customWidth="1"/>
    <col min="6" max="16384" width="9.140625" style="5"/>
  </cols>
  <sheetData>
    <row r="3" spans="2:5" x14ac:dyDescent="0.25">
      <c r="B3" s="39" t="s">
        <v>23</v>
      </c>
      <c r="C3" s="39"/>
      <c r="D3" s="39"/>
      <c r="E3" s="39"/>
    </row>
    <row r="4" spans="2:5" x14ac:dyDescent="0.25">
      <c r="B4" s="1" t="s">
        <v>5</v>
      </c>
      <c r="C4" s="1" t="s">
        <v>6</v>
      </c>
      <c r="D4" s="1" t="s">
        <v>7</v>
      </c>
      <c r="E4" s="1" t="s">
        <v>8</v>
      </c>
    </row>
    <row r="5" spans="2:5" ht="47.45" customHeight="1" x14ac:dyDescent="0.25">
      <c r="B5" s="2">
        <v>1</v>
      </c>
      <c r="C5" s="2" t="s">
        <v>9</v>
      </c>
      <c r="D5" s="2" t="s">
        <v>43</v>
      </c>
      <c r="E5" s="2" t="s">
        <v>10</v>
      </c>
    </row>
    <row r="6" spans="2:5" ht="70.5" customHeight="1" x14ac:dyDescent="0.25">
      <c r="B6" s="2">
        <v>2</v>
      </c>
      <c r="C6" s="2" t="s">
        <v>11</v>
      </c>
      <c r="D6" s="2" t="s">
        <v>41</v>
      </c>
      <c r="E6" s="2" t="s">
        <v>12</v>
      </c>
    </row>
    <row r="7" spans="2:5" ht="68.25" customHeight="1" x14ac:dyDescent="0.25">
      <c r="B7" s="2">
        <v>3</v>
      </c>
      <c r="C7" s="2" t="s">
        <v>13</v>
      </c>
      <c r="D7" s="2" t="s">
        <v>42</v>
      </c>
      <c r="E7" s="2" t="s">
        <v>14</v>
      </c>
    </row>
    <row r="8" spans="2:5" ht="10.9" customHeight="1" x14ac:dyDescent="0.25"/>
    <row r="9" spans="2:5" hidden="1" x14ac:dyDescent="0.25"/>
    <row r="10" spans="2:5" ht="15.75" x14ac:dyDescent="0.25">
      <c r="B10" s="40" t="s">
        <v>16</v>
      </c>
      <c r="C10" s="40"/>
      <c r="D10" s="40" t="s">
        <v>17</v>
      </c>
      <c r="E10" s="40"/>
    </row>
    <row r="13" spans="2:5" x14ac:dyDescent="0.25">
      <c r="D13" s="6" t="s">
        <v>18</v>
      </c>
    </row>
    <row r="14" spans="2:5" x14ac:dyDescent="0.25">
      <c r="D14" s="7" t="s">
        <v>19</v>
      </c>
    </row>
    <row r="15" spans="2:5" x14ac:dyDescent="0.25">
      <c r="D15" s="8" t="s">
        <v>20</v>
      </c>
    </row>
  </sheetData>
  <mergeCells count="3">
    <mergeCell ref="B3:E3"/>
    <mergeCell ref="B10:C10"/>
    <mergeCell ref="D10:E1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5"/>
  <sheetViews>
    <sheetView topLeftCell="B1" workbookViewId="0">
      <selection activeCell="D22" sqref="D22"/>
    </sheetView>
  </sheetViews>
  <sheetFormatPr defaultRowHeight="15" x14ac:dyDescent="0.25"/>
  <cols>
    <col min="1" max="1" width="9.140625" style="5"/>
    <col min="2" max="2" width="14.28515625" style="5" customWidth="1"/>
    <col min="3" max="3" width="29" style="5" customWidth="1"/>
    <col min="4" max="4" width="49.28515625" style="5" customWidth="1"/>
    <col min="5" max="5" width="38" style="5" customWidth="1"/>
    <col min="6" max="16384" width="9.140625" style="5"/>
  </cols>
  <sheetData>
    <row r="3" spans="2:5" x14ac:dyDescent="0.25">
      <c r="B3" s="39" t="s">
        <v>24</v>
      </c>
      <c r="C3" s="39"/>
      <c r="D3" s="39"/>
      <c r="E3" s="39"/>
    </row>
    <row r="4" spans="2:5" x14ac:dyDescent="0.25">
      <c r="B4" s="1" t="s">
        <v>5</v>
      </c>
      <c r="C4" s="1" t="s">
        <v>6</v>
      </c>
      <c r="D4" s="1" t="s">
        <v>7</v>
      </c>
      <c r="E4" s="1" t="s">
        <v>8</v>
      </c>
    </row>
    <row r="5" spans="2:5" ht="77.25" customHeight="1" x14ac:dyDescent="0.25">
      <c r="B5" s="2">
        <v>1</v>
      </c>
      <c r="C5" s="2" t="s">
        <v>9</v>
      </c>
      <c r="D5" s="2" t="s">
        <v>33</v>
      </c>
      <c r="E5" s="2" t="s">
        <v>10</v>
      </c>
    </row>
    <row r="6" spans="2:5" ht="43.15" customHeight="1" x14ac:dyDescent="0.25">
      <c r="B6" s="2">
        <v>2</v>
      </c>
      <c r="C6" s="2" t="s">
        <v>11</v>
      </c>
      <c r="D6" s="2" t="s">
        <v>34</v>
      </c>
      <c r="E6" s="2" t="s">
        <v>12</v>
      </c>
    </row>
    <row r="7" spans="2:5" ht="50.45" customHeight="1" x14ac:dyDescent="0.25">
      <c r="B7" s="2">
        <v>3</v>
      </c>
      <c r="C7" s="2" t="s">
        <v>13</v>
      </c>
      <c r="D7" s="2" t="s">
        <v>35</v>
      </c>
      <c r="E7" s="2" t="s">
        <v>14</v>
      </c>
    </row>
    <row r="8" spans="2:5" ht="10.9" customHeight="1" x14ac:dyDescent="0.25"/>
    <row r="9" spans="2:5" hidden="1" x14ac:dyDescent="0.25"/>
    <row r="10" spans="2:5" ht="15.75" x14ac:dyDescent="0.25">
      <c r="B10" s="40" t="s">
        <v>16</v>
      </c>
      <c r="C10" s="40"/>
      <c r="D10" s="40" t="s">
        <v>17</v>
      </c>
      <c r="E10" s="40"/>
    </row>
    <row r="13" spans="2:5" x14ac:dyDescent="0.25">
      <c r="D13" s="6" t="s">
        <v>18</v>
      </c>
    </row>
    <row r="14" spans="2:5" x14ac:dyDescent="0.25">
      <c r="D14" s="7" t="s">
        <v>19</v>
      </c>
    </row>
    <row r="15" spans="2:5" x14ac:dyDescent="0.25">
      <c r="D15" s="8" t="s">
        <v>20</v>
      </c>
    </row>
  </sheetData>
  <mergeCells count="3">
    <mergeCell ref="B3:E3"/>
    <mergeCell ref="B10:C10"/>
    <mergeCell ref="D10:E1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6"/>
  <sheetViews>
    <sheetView topLeftCell="B1" workbookViewId="0">
      <selection activeCell="G12" sqref="G12"/>
    </sheetView>
  </sheetViews>
  <sheetFormatPr defaultRowHeight="15" x14ac:dyDescent="0.25"/>
  <cols>
    <col min="1" max="1" width="9.140625" style="5"/>
    <col min="2" max="2" width="14.28515625" style="5" customWidth="1"/>
    <col min="3" max="3" width="29" style="5" customWidth="1"/>
    <col min="4" max="4" width="49.28515625" style="5" customWidth="1"/>
    <col min="5" max="5" width="33.42578125" style="5" customWidth="1"/>
    <col min="6" max="16384" width="9.140625" style="5"/>
  </cols>
  <sheetData>
    <row r="3" spans="2:5" x14ac:dyDescent="0.25">
      <c r="B3" s="39" t="s">
        <v>25</v>
      </c>
      <c r="C3" s="39"/>
      <c r="D3" s="39"/>
      <c r="E3" s="39"/>
    </row>
    <row r="4" spans="2:5" x14ac:dyDescent="0.25">
      <c r="B4" s="1" t="s">
        <v>5</v>
      </c>
      <c r="C4" s="1" t="s">
        <v>6</v>
      </c>
      <c r="D4" s="1" t="s">
        <v>7</v>
      </c>
      <c r="E4" s="1" t="s">
        <v>8</v>
      </c>
    </row>
    <row r="5" spans="2:5" ht="47.45" customHeight="1" x14ac:dyDescent="0.25">
      <c r="B5" s="2">
        <v>1</v>
      </c>
      <c r="C5" s="2" t="s">
        <v>9</v>
      </c>
      <c r="D5" s="2" t="s">
        <v>36</v>
      </c>
      <c r="E5" s="2" t="s">
        <v>10</v>
      </c>
    </row>
    <row r="6" spans="2:5" ht="62.25" customHeight="1" x14ac:dyDescent="0.25">
      <c r="B6" s="2">
        <v>2</v>
      </c>
      <c r="C6" s="2" t="s">
        <v>11</v>
      </c>
      <c r="D6" s="2" t="s">
        <v>37</v>
      </c>
      <c r="E6" s="2" t="s">
        <v>12</v>
      </c>
    </row>
    <row r="7" spans="2:5" ht="50.45" customHeight="1" x14ac:dyDescent="0.25">
      <c r="B7" s="2">
        <v>3</v>
      </c>
      <c r="C7" s="2" t="s">
        <v>13</v>
      </c>
      <c r="D7" s="2" t="s">
        <v>38</v>
      </c>
      <c r="E7" s="2" t="s">
        <v>14</v>
      </c>
    </row>
    <row r="8" spans="2:5" ht="60" customHeight="1" x14ac:dyDescent="0.25">
      <c r="B8" s="2">
        <v>4</v>
      </c>
      <c r="C8" s="2" t="s">
        <v>15</v>
      </c>
      <c r="D8" s="2" t="s">
        <v>39</v>
      </c>
      <c r="E8" s="2" t="s">
        <v>14</v>
      </c>
    </row>
    <row r="9" spans="2:5" ht="10.9" customHeight="1" x14ac:dyDescent="0.25"/>
    <row r="10" spans="2:5" hidden="1" x14ac:dyDescent="0.25"/>
    <row r="11" spans="2:5" ht="15.75" x14ac:dyDescent="0.25">
      <c r="B11" s="40" t="s">
        <v>16</v>
      </c>
      <c r="C11" s="40"/>
      <c r="D11" s="40" t="s">
        <v>17</v>
      </c>
      <c r="E11" s="40"/>
    </row>
    <row r="14" spans="2:5" x14ac:dyDescent="0.25">
      <c r="D14" s="6" t="s">
        <v>18</v>
      </c>
    </row>
    <row r="15" spans="2:5" x14ac:dyDescent="0.25">
      <c r="D15" s="7" t="s">
        <v>19</v>
      </c>
    </row>
    <row r="16" spans="2:5" x14ac:dyDescent="0.25">
      <c r="D16" s="8" t="s">
        <v>20</v>
      </c>
    </row>
  </sheetData>
  <mergeCells count="3">
    <mergeCell ref="B3:E3"/>
    <mergeCell ref="B11:C11"/>
    <mergeCell ref="D11:E1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6"/>
  <sheetViews>
    <sheetView topLeftCell="B1" workbookViewId="0">
      <selection activeCell="D22" sqref="D22"/>
    </sheetView>
  </sheetViews>
  <sheetFormatPr defaultRowHeight="15" x14ac:dyDescent="0.25"/>
  <cols>
    <col min="1" max="1" width="9.140625" style="5"/>
    <col min="2" max="2" width="14.28515625" style="5" customWidth="1"/>
    <col min="3" max="3" width="20.28515625" style="5" customWidth="1"/>
    <col min="4" max="4" width="49.28515625" style="5" customWidth="1"/>
    <col min="5" max="5" width="38.140625" style="5" customWidth="1"/>
    <col min="6" max="16384" width="9.140625" style="5"/>
  </cols>
  <sheetData>
    <row r="3" spans="2:5" x14ac:dyDescent="0.25">
      <c r="B3" s="39" t="s">
        <v>64</v>
      </c>
      <c r="C3" s="39"/>
      <c r="D3" s="39"/>
      <c r="E3" s="39"/>
    </row>
    <row r="4" spans="2:5" x14ac:dyDescent="0.25">
      <c r="B4" s="1" t="s">
        <v>5</v>
      </c>
      <c r="C4" s="1" t="s">
        <v>6</v>
      </c>
      <c r="D4" s="1" t="s">
        <v>7</v>
      </c>
      <c r="E4" s="1" t="s">
        <v>8</v>
      </c>
    </row>
    <row r="5" spans="2:5" ht="35.25" customHeight="1" x14ac:dyDescent="0.25">
      <c r="B5" s="2">
        <v>1</v>
      </c>
      <c r="C5" s="2" t="s">
        <v>9</v>
      </c>
      <c r="D5" s="15" t="s">
        <v>51</v>
      </c>
      <c r="E5" s="2" t="s">
        <v>10</v>
      </c>
    </row>
    <row r="6" spans="2:5" ht="51.75" customHeight="1" x14ac:dyDescent="0.25">
      <c r="B6" s="2">
        <v>2</v>
      </c>
      <c r="C6" s="2" t="s">
        <v>11</v>
      </c>
      <c r="D6" s="11" t="s">
        <v>52</v>
      </c>
      <c r="E6" s="2" t="s">
        <v>12</v>
      </c>
    </row>
    <row r="7" spans="2:5" ht="31.5" customHeight="1" x14ac:dyDescent="0.25">
      <c r="B7" s="2">
        <v>3</v>
      </c>
      <c r="C7" s="2" t="s">
        <v>13</v>
      </c>
      <c r="D7" s="11" t="s">
        <v>53</v>
      </c>
      <c r="E7" s="2" t="s">
        <v>12</v>
      </c>
    </row>
    <row r="8" spans="2:5" ht="54" customHeight="1" x14ac:dyDescent="0.25">
      <c r="B8" s="2">
        <v>4</v>
      </c>
      <c r="C8" s="2" t="s">
        <v>15</v>
      </c>
      <c r="D8" s="15" t="s">
        <v>54</v>
      </c>
      <c r="E8" s="2" t="s">
        <v>12</v>
      </c>
    </row>
    <row r="9" spans="2:5" ht="10.9" customHeight="1" x14ac:dyDescent="0.25"/>
    <row r="10" spans="2:5" hidden="1" x14ac:dyDescent="0.25"/>
    <row r="11" spans="2:5" ht="15.75" x14ac:dyDescent="0.25">
      <c r="B11" s="40" t="s">
        <v>16</v>
      </c>
      <c r="C11" s="40"/>
      <c r="D11" s="40" t="s">
        <v>17</v>
      </c>
      <c r="E11" s="40"/>
    </row>
    <row r="14" spans="2:5" x14ac:dyDescent="0.25">
      <c r="D14" s="6" t="s">
        <v>18</v>
      </c>
    </row>
    <row r="15" spans="2:5" x14ac:dyDescent="0.25">
      <c r="D15" s="7" t="s">
        <v>19</v>
      </c>
    </row>
    <row r="16" spans="2:5" x14ac:dyDescent="0.25">
      <c r="D16" s="8" t="s">
        <v>20</v>
      </c>
    </row>
  </sheetData>
  <mergeCells count="3">
    <mergeCell ref="B3:E3"/>
    <mergeCell ref="B11:C11"/>
    <mergeCell ref="D11:E1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6"/>
  <sheetViews>
    <sheetView topLeftCell="B1" workbookViewId="0">
      <selection activeCell="D20" sqref="D20"/>
    </sheetView>
  </sheetViews>
  <sheetFormatPr defaultRowHeight="15" x14ac:dyDescent="0.25"/>
  <cols>
    <col min="1" max="1" width="9.140625" style="5"/>
    <col min="2" max="2" width="14.28515625" style="5" customWidth="1"/>
    <col min="3" max="3" width="20.28515625" style="5" customWidth="1"/>
    <col min="4" max="4" width="49.28515625" style="5" customWidth="1"/>
    <col min="5" max="5" width="38.140625" style="5" customWidth="1"/>
    <col min="6" max="16384" width="9.140625" style="5"/>
  </cols>
  <sheetData>
    <row r="3" spans="2:5" x14ac:dyDescent="0.25">
      <c r="B3" s="39" t="s">
        <v>65</v>
      </c>
      <c r="C3" s="39"/>
      <c r="D3" s="39"/>
      <c r="E3" s="39"/>
    </row>
    <row r="4" spans="2:5" x14ac:dyDescent="0.25">
      <c r="B4" s="1" t="s">
        <v>5</v>
      </c>
      <c r="C4" s="1" t="s">
        <v>6</v>
      </c>
      <c r="D4" s="1" t="s">
        <v>7</v>
      </c>
      <c r="E4" s="1" t="s">
        <v>8</v>
      </c>
    </row>
    <row r="5" spans="2:5" ht="47.45" customHeight="1" x14ac:dyDescent="0.25">
      <c r="B5" s="2">
        <v>1</v>
      </c>
      <c r="C5" s="2" t="s">
        <v>9</v>
      </c>
      <c r="D5" s="15" t="s">
        <v>55</v>
      </c>
      <c r="E5" s="2" t="s">
        <v>10</v>
      </c>
    </row>
    <row r="6" spans="2:5" ht="34.5" customHeight="1" x14ac:dyDescent="0.25">
      <c r="B6" s="2">
        <v>2</v>
      </c>
      <c r="C6" s="2" t="s">
        <v>11</v>
      </c>
      <c r="D6" s="11" t="s">
        <v>48</v>
      </c>
      <c r="E6" s="2" t="s">
        <v>12</v>
      </c>
    </row>
    <row r="7" spans="2:5" ht="50.45" customHeight="1" x14ac:dyDescent="0.25">
      <c r="B7" s="2">
        <v>3</v>
      </c>
      <c r="C7" s="2" t="s">
        <v>13</v>
      </c>
      <c r="D7" s="11" t="s">
        <v>49</v>
      </c>
      <c r="E7" s="2" t="s">
        <v>10</v>
      </c>
    </row>
    <row r="8" spans="2:5" ht="51.75" customHeight="1" x14ac:dyDescent="0.25">
      <c r="B8" s="2">
        <v>4</v>
      </c>
      <c r="C8" s="2" t="s">
        <v>15</v>
      </c>
      <c r="D8" s="15" t="s">
        <v>50</v>
      </c>
      <c r="E8" s="2" t="s">
        <v>12</v>
      </c>
    </row>
    <row r="9" spans="2:5" ht="10.9" customHeight="1" x14ac:dyDescent="0.25"/>
    <row r="10" spans="2:5" hidden="1" x14ac:dyDescent="0.25"/>
    <row r="11" spans="2:5" ht="15.75" x14ac:dyDescent="0.25">
      <c r="B11" s="40" t="s">
        <v>16</v>
      </c>
      <c r="C11" s="40"/>
      <c r="D11" s="40" t="s">
        <v>17</v>
      </c>
      <c r="E11" s="40"/>
    </row>
    <row r="14" spans="2:5" x14ac:dyDescent="0.25">
      <c r="D14" s="6" t="s">
        <v>18</v>
      </c>
    </row>
    <row r="15" spans="2:5" x14ac:dyDescent="0.25">
      <c r="D15" s="7" t="s">
        <v>19</v>
      </c>
    </row>
    <row r="16" spans="2:5" x14ac:dyDescent="0.25">
      <c r="D16" s="8" t="s">
        <v>20</v>
      </c>
    </row>
  </sheetData>
  <mergeCells count="3">
    <mergeCell ref="B3:E3"/>
    <mergeCell ref="B11:C11"/>
    <mergeCell ref="D11:E1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6"/>
  <sheetViews>
    <sheetView topLeftCell="A5" workbookViewId="0">
      <selection activeCell="D21" sqref="D21"/>
    </sheetView>
  </sheetViews>
  <sheetFormatPr defaultRowHeight="15" x14ac:dyDescent="0.25"/>
  <cols>
    <col min="1" max="1" width="9.140625" style="5"/>
    <col min="2" max="2" width="14.28515625" style="5" customWidth="1"/>
    <col min="3" max="3" width="20.28515625" style="5" customWidth="1"/>
    <col min="4" max="4" width="49.28515625" style="5" customWidth="1"/>
    <col min="5" max="5" width="38.140625" style="5" customWidth="1"/>
    <col min="6" max="16384" width="9.140625" style="5"/>
  </cols>
  <sheetData>
    <row r="3" spans="2:5" x14ac:dyDescent="0.25">
      <c r="B3" s="39" t="s">
        <v>66</v>
      </c>
      <c r="C3" s="39"/>
      <c r="D3" s="39"/>
      <c r="E3" s="39"/>
    </row>
    <row r="4" spans="2:5" x14ac:dyDescent="0.25">
      <c r="B4" s="1" t="s">
        <v>5</v>
      </c>
      <c r="C4" s="1" t="s">
        <v>6</v>
      </c>
      <c r="D4" s="1" t="s">
        <v>7</v>
      </c>
      <c r="E4" s="1" t="s">
        <v>8</v>
      </c>
    </row>
    <row r="5" spans="2:5" ht="67.5" customHeight="1" x14ac:dyDescent="0.25">
      <c r="B5" s="2">
        <v>1</v>
      </c>
      <c r="C5" s="2" t="s">
        <v>9</v>
      </c>
      <c r="D5" s="15" t="s">
        <v>44</v>
      </c>
      <c r="E5" s="2" t="s">
        <v>10</v>
      </c>
    </row>
    <row r="6" spans="2:5" ht="65.25" customHeight="1" x14ac:dyDescent="0.25">
      <c r="B6" s="2">
        <v>2</v>
      </c>
      <c r="C6" s="2" t="s">
        <v>11</v>
      </c>
      <c r="D6" s="11" t="s">
        <v>45</v>
      </c>
      <c r="E6" s="2" t="s">
        <v>14</v>
      </c>
    </row>
    <row r="7" spans="2:5" ht="50.45" customHeight="1" x14ac:dyDescent="0.25">
      <c r="B7" s="2">
        <v>3</v>
      </c>
      <c r="C7" s="2" t="s">
        <v>13</v>
      </c>
      <c r="D7" s="11" t="s">
        <v>46</v>
      </c>
      <c r="E7" s="2" t="s">
        <v>14</v>
      </c>
    </row>
    <row r="8" spans="2:5" ht="57" customHeight="1" x14ac:dyDescent="0.25">
      <c r="B8" s="2">
        <v>4</v>
      </c>
      <c r="C8" s="2" t="s">
        <v>15</v>
      </c>
      <c r="D8" s="15" t="s">
        <v>47</v>
      </c>
      <c r="E8" s="2" t="s">
        <v>14</v>
      </c>
    </row>
    <row r="9" spans="2:5" ht="10.9" customHeight="1" x14ac:dyDescent="0.25"/>
    <row r="10" spans="2:5" hidden="1" x14ac:dyDescent="0.25"/>
    <row r="11" spans="2:5" ht="15.75" x14ac:dyDescent="0.25">
      <c r="B11" s="40" t="s">
        <v>16</v>
      </c>
      <c r="C11" s="40"/>
      <c r="D11" s="40" t="s">
        <v>17</v>
      </c>
      <c r="E11" s="40"/>
    </row>
    <row r="14" spans="2:5" x14ac:dyDescent="0.25">
      <c r="D14" s="6" t="s">
        <v>18</v>
      </c>
    </row>
    <row r="15" spans="2:5" x14ac:dyDescent="0.25">
      <c r="D15" s="7" t="s">
        <v>19</v>
      </c>
    </row>
    <row r="16" spans="2:5" x14ac:dyDescent="0.25">
      <c r="D16" s="8" t="s">
        <v>20</v>
      </c>
    </row>
  </sheetData>
  <mergeCells count="3">
    <mergeCell ref="B3:E3"/>
    <mergeCell ref="B11:C11"/>
    <mergeCell ref="D11:E1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M.Sc(IT)PO</vt:lpstr>
      <vt:lpstr>MIT-101</vt:lpstr>
      <vt:lpstr>MIT-102</vt:lpstr>
      <vt:lpstr>MIT-103</vt:lpstr>
      <vt:lpstr>MIT-104</vt:lpstr>
      <vt:lpstr>MIT-105</vt:lpstr>
      <vt:lpstr>MIT-201</vt:lpstr>
      <vt:lpstr>MIT-202</vt:lpstr>
      <vt:lpstr>MIT-203</vt:lpstr>
      <vt:lpstr>MIT-204</vt:lpstr>
      <vt:lpstr>MIT-205</vt:lpstr>
      <vt:lpstr>MIT-301</vt:lpstr>
      <vt:lpstr>MIT-302</vt:lpstr>
      <vt:lpstr>MIT-303</vt:lpstr>
      <vt:lpstr>MIT-304</vt:lpstr>
      <vt:lpstr>MIT-305</vt:lpstr>
      <vt:lpstr>MIT-401</vt:lpstr>
      <vt:lpstr>MIT-402</vt:lpstr>
      <vt:lpstr>MIT-403</vt:lpstr>
      <vt:lpstr>MIT-405P</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2019-07-24T06:00:27Z</dcterms:created>
  <dcterms:modified xsi:type="dcterms:W3CDTF">2019-12-09T20:53:24Z</dcterms:modified>
</cp:coreProperties>
</file>